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박재승\Desktop\박재승\ㅇ\엑셀팀\신규 뷰페이지 제작\뷰페이지 보강\체험판 추가\"/>
    </mc:Choice>
  </mc:AlternateContent>
  <bookViews>
    <workbookView xWindow="0" yWindow="45" windowWidth="25080" windowHeight="12555"/>
  </bookViews>
  <sheets>
    <sheet name="사용방법" sheetId="9" r:id="rId1"/>
    <sheet name="목록관리" sheetId="3" r:id="rId2"/>
    <sheet name="입출금내역" sheetId="2" r:id="rId3"/>
    <sheet name="통장 입출금내역서" sheetId="1" r:id="rId4"/>
    <sheet name="연결_내역서" sheetId="4" state="hidden" r:id="rId5"/>
    <sheet name="통장별월현황" sheetId="5" r:id="rId6"/>
    <sheet name="연결_현황" sheetId="6" state="hidden" r:id="rId7"/>
    <sheet name="계정과목별월현황" sheetId="12" r:id="rId8"/>
    <sheet name="연결_계정과목별월현황" sheetId="13" state="hidden" r:id="rId9"/>
  </sheets>
  <definedNames>
    <definedName name="_xlnm._FilterDatabase" localSheetId="2" hidden="1">입출금내역!$B$9:$J$11</definedName>
    <definedName name="_xlnm._FilterDatabase" hidden="1">#REF!</definedName>
    <definedName name="_xlnm.Criteria" localSheetId="8">연결_계정과목별월현황!$BE$4:$BF$5</definedName>
    <definedName name="_xlnm.Criteria" localSheetId="4">연결_내역서!$L$4:$N$5</definedName>
    <definedName name="_xlnm.Criteria" localSheetId="6">연결_현황!$BJ$4:$BK$5</definedName>
    <definedName name="_xlnm.Criteria" localSheetId="2">입출금내역!$S$6:$V$7</definedName>
    <definedName name="_xlnm.Extract" localSheetId="8">연결_계정과목별월현황!$BE$7:$BH$7</definedName>
    <definedName name="_xlnm.Extract" localSheetId="4">연결_내역서!$L$7:$T$7</definedName>
    <definedName name="_xlnm.Extract" localSheetId="6">연결_현황!$BJ$7:$BM$7</definedName>
    <definedName name="_xlnm.Print_Area" localSheetId="7">계정과목별월현황!$B$4:$O$145</definedName>
    <definedName name="_xlnm.Print_Area" localSheetId="3">'통장 입출금내역서'!$B$4:$I$2054</definedName>
    <definedName name="_xlnm.Print_Area" localSheetId="5">통장별월현황!$B$4:$P$33</definedName>
    <definedName name="_xlnm.Print_Titles" localSheetId="7">계정과목별월현황!$6:$7</definedName>
    <definedName name="_xlnm.Print_Titles" localSheetId="3">'통장 입출금내역서'!$8:$8</definedName>
    <definedName name="계정과목">OFFSET(목록관리!$H$6,1,0,COUNTA(목록관리!$H$7:$H$65536),1)</definedName>
    <definedName name="통장구분">OFFSET(목록관리!$B$6,1,0,COUNTA(목록관리!$B$7:$B$65536),1)</definedName>
    <definedName name="통장범위">OFFSET(목록관리!$B$6,1,0,COUNTA(목록관리!$B$7:$B$65536),5)</definedName>
  </definedNames>
  <calcPr calcId="152511" fullCalcOnLoad="1"/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I2053" i="1"/>
  <c r="B2053" i="1"/>
  <c r="H2053" i="1"/>
  <c r="G2053" i="1"/>
  <c r="F2053" i="1"/>
  <c r="E2053" i="1"/>
  <c r="D2053" i="1"/>
  <c r="C2053" i="1"/>
  <c r="I2052" i="1"/>
  <c r="B2052" i="1"/>
  <c r="H2052" i="1"/>
  <c r="G2052" i="1"/>
  <c r="F2052" i="1"/>
  <c r="E2052" i="1"/>
  <c r="D2052" i="1"/>
  <c r="C2052" i="1"/>
  <c r="I2051" i="1"/>
  <c r="B2051" i="1"/>
  <c r="H2051" i="1"/>
  <c r="G2051" i="1"/>
  <c r="F2051" i="1"/>
  <c r="E2051" i="1"/>
  <c r="D2051" i="1"/>
  <c r="C2051" i="1"/>
  <c r="I2050" i="1"/>
  <c r="B2050" i="1"/>
  <c r="H2050" i="1"/>
  <c r="G2050" i="1"/>
  <c r="F2050" i="1"/>
  <c r="E2050" i="1"/>
  <c r="D2050" i="1"/>
  <c r="C2050" i="1"/>
  <c r="I2049" i="1"/>
  <c r="B2049" i="1"/>
  <c r="H2049" i="1"/>
  <c r="G2049" i="1"/>
  <c r="F2049" i="1"/>
  <c r="E2049" i="1"/>
  <c r="D2049" i="1"/>
  <c r="C2049" i="1"/>
  <c r="I2048" i="1"/>
  <c r="B2048" i="1"/>
  <c r="H2048" i="1"/>
  <c r="G2048" i="1"/>
  <c r="F2048" i="1"/>
  <c r="E2048" i="1"/>
  <c r="D2048" i="1"/>
  <c r="C2048" i="1"/>
  <c r="I2047" i="1"/>
  <c r="B2047" i="1"/>
  <c r="H2047" i="1"/>
  <c r="G2047" i="1"/>
  <c r="F2047" i="1"/>
  <c r="E2047" i="1"/>
  <c r="D2047" i="1"/>
  <c r="C2047" i="1"/>
  <c r="I2046" i="1"/>
  <c r="B2046" i="1"/>
  <c r="H2046" i="1"/>
  <c r="G2046" i="1"/>
  <c r="F2046" i="1"/>
  <c r="E2046" i="1"/>
  <c r="D2046" i="1"/>
  <c r="C2046" i="1"/>
  <c r="I2045" i="1"/>
  <c r="B2045" i="1"/>
  <c r="H2045" i="1"/>
  <c r="G2045" i="1"/>
  <c r="F2045" i="1"/>
  <c r="E2045" i="1"/>
  <c r="D2045" i="1"/>
  <c r="C2045" i="1"/>
  <c r="I2044" i="1"/>
  <c r="B2044" i="1"/>
  <c r="H2044" i="1"/>
  <c r="G2044" i="1"/>
  <c r="F2044" i="1"/>
  <c r="E2044" i="1"/>
  <c r="D2044" i="1"/>
  <c r="C2044" i="1"/>
  <c r="I2043" i="1"/>
  <c r="B2043" i="1"/>
  <c r="H2043" i="1"/>
  <c r="G2043" i="1"/>
  <c r="F2043" i="1"/>
  <c r="E2043" i="1"/>
  <c r="D2043" i="1"/>
  <c r="C2043" i="1"/>
  <c r="I2042" i="1"/>
  <c r="B2042" i="1"/>
  <c r="H2042" i="1"/>
  <c r="G2042" i="1"/>
  <c r="F2042" i="1"/>
  <c r="E2042" i="1"/>
  <c r="D2042" i="1"/>
  <c r="C2042" i="1"/>
  <c r="I2041" i="1"/>
  <c r="B2041" i="1"/>
  <c r="H2041" i="1"/>
  <c r="G2041" i="1"/>
  <c r="F2041" i="1"/>
  <c r="E2041" i="1"/>
  <c r="D2041" i="1"/>
  <c r="C2041" i="1"/>
  <c r="I2040" i="1"/>
  <c r="B2040" i="1"/>
  <c r="H2040" i="1"/>
  <c r="G2040" i="1"/>
  <c r="F2040" i="1"/>
  <c r="E2040" i="1"/>
  <c r="D2040" i="1"/>
  <c r="C2040" i="1"/>
  <c r="I2039" i="1"/>
  <c r="B2039" i="1"/>
  <c r="H2039" i="1"/>
  <c r="G2039" i="1"/>
  <c r="F2039" i="1"/>
  <c r="E2039" i="1"/>
  <c r="D2039" i="1"/>
  <c r="C2039" i="1"/>
  <c r="I2038" i="1"/>
  <c r="B2038" i="1"/>
  <c r="H2038" i="1"/>
  <c r="G2038" i="1"/>
  <c r="F2038" i="1"/>
  <c r="E2038" i="1"/>
  <c r="D2038" i="1"/>
  <c r="C2038" i="1"/>
  <c r="I2037" i="1"/>
  <c r="B2037" i="1"/>
  <c r="H2037" i="1"/>
  <c r="G2037" i="1"/>
  <c r="F2037" i="1"/>
  <c r="E2037" i="1"/>
  <c r="D2037" i="1"/>
  <c r="C2037" i="1"/>
  <c r="I2036" i="1"/>
  <c r="B2036" i="1"/>
  <c r="H2036" i="1"/>
  <c r="G2036" i="1"/>
  <c r="F2036" i="1"/>
  <c r="E2036" i="1"/>
  <c r="D2036" i="1"/>
  <c r="C2036" i="1"/>
  <c r="I2035" i="1"/>
  <c r="B2035" i="1"/>
  <c r="H2035" i="1"/>
  <c r="G2035" i="1"/>
  <c r="F2035" i="1"/>
  <c r="E2035" i="1"/>
  <c r="D2035" i="1"/>
  <c r="C2035" i="1"/>
  <c r="I2034" i="1"/>
  <c r="B2034" i="1"/>
  <c r="H2034" i="1"/>
  <c r="G2034" i="1"/>
  <c r="F2034" i="1"/>
  <c r="E2034" i="1"/>
  <c r="D2034" i="1"/>
  <c r="C2034" i="1"/>
  <c r="I2033" i="1"/>
  <c r="B2033" i="1"/>
  <c r="H2033" i="1"/>
  <c r="G2033" i="1"/>
  <c r="F2033" i="1"/>
  <c r="E2033" i="1"/>
  <c r="D2033" i="1"/>
  <c r="C2033" i="1"/>
  <c r="I2032" i="1"/>
  <c r="B2032" i="1"/>
  <c r="H2032" i="1"/>
  <c r="G2032" i="1"/>
  <c r="F2032" i="1"/>
  <c r="E2032" i="1"/>
  <c r="D2032" i="1"/>
  <c r="C2032" i="1"/>
  <c r="I2031" i="1"/>
  <c r="B2031" i="1"/>
  <c r="H2031" i="1"/>
  <c r="G2031" i="1"/>
  <c r="F2031" i="1"/>
  <c r="E2031" i="1"/>
  <c r="D2031" i="1"/>
  <c r="C2031" i="1"/>
  <c r="I2030" i="1"/>
  <c r="B2030" i="1"/>
  <c r="H2030" i="1"/>
  <c r="G2030" i="1"/>
  <c r="F2030" i="1"/>
  <c r="E2030" i="1"/>
  <c r="D2030" i="1"/>
  <c r="C2030" i="1"/>
  <c r="I2029" i="1"/>
  <c r="B2029" i="1"/>
  <c r="H2029" i="1"/>
  <c r="G2029" i="1"/>
  <c r="F2029" i="1"/>
  <c r="E2029" i="1"/>
  <c r="D2029" i="1"/>
  <c r="C2029" i="1"/>
  <c r="I2028" i="1"/>
  <c r="B2028" i="1"/>
  <c r="H2028" i="1"/>
  <c r="G2028" i="1"/>
  <c r="F2028" i="1"/>
  <c r="E2028" i="1"/>
  <c r="D2028" i="1"/>
  <c r="C2028" i="1"/>
  <c r="I2027" i="1"/>
  <c r="B2027" i="1"/>
  <c r="H2027" i="1"/>
  <c r="G2027" i="1"/>
  <c r="F2027" i="1"/>
  <c r="E2027" i="1"/>
  <c r="D2027" i="1"/>
  <c r="C2027" i="1"/>
  <c r="I2026" i="1"/>
  <c r="B2026" i="1"/>
  <c r="H2026" i="1"/>
  <c r="G2026" i="1"/>
  <c r="F2026" i="1"/>
  <c r="E2026" i="1"/>
  <c r="D2026" i="1"/>
  <c r="C2026" i="1"/>
  <c r="I2025" i="1"/>
  <c r="B2025" i="1"/>
  <c r="H2025" i="1"/>
  <c r="G2025" i="1"/>
  <c r="F2025" i="1"/>
  <c r="E2025" i="1"/>
  <c r="D2025" i="1"/>
  <c r="C2025" i="1"/>
  <c r="I2024" i="1"/>
  <c r="B2024" i="1"/>
  <c r="H2024" i="1"/>
  <c r="G2024" i="1"/>
  <c r="F2024" i="1"/>
  <c r="E2024" i="1"/>
  <c r="D2024" i="1"/>
  <c r="C2024" i="1"/>
  <c r="I2023" i="1"/>
  <c r="B2023" i="1"/>
  <c r="H2023" i="1"/>
  <c r="G2023" i="1"/>
  <c r="F2023" i="1"/>
  <c r="E2023" i="1"/>
  <c r="D2023" i="1"/>
  <c r="C2023" i="1"/>
  <c r="I2022" i="1"/>
  <c r="B2022" i="1"/>
  <c r="H2022" i="1"/>
  <c r="G2022" i="1"/>
  <c r="F2022" i="1"/>
  <c r="E2022" i="1"/>
  <c r="D2022" i="1"/>
  <c r="C2022" i="1"/>
  <c r="I2021" i="1"/>
  <c r="B2021" i="1"/>
  <c r="H2021" i="1"/>
  <c r="G2021" i="1"/>
  <c r="F2021" i="1"/>
  <c r="E2021" i="1"/>
  <c r="D2021" i="1"/>
  <c r="C2021" i="1"/>
  <c r="I2020" i="1"/>
  <c r="B2020" i="1"/>
  <c r="H2020" i="1"/>
  <c r="G2020" i="1"/>
  <c r="F2020" i="1"/>
  <c r="E2020" i="1"/>
  <c r="D2020" i="1"/>
  <c r="C2020" i="1"/>
  <c r="I2019" i="1"/>
  <c r="B2019" i="1"/>
  <c r="H2019" i="1"/>
  <c r="G2019" i="1"/>
  <c r="F2019" i="1"/>
  <c r="E2019" i="1"/>
  <c r="D2019" i="1"/>
  <c r="C2019" i="1"/>
  <c r="I2018" i="1"/>
  <c r="B2018" i="1"/>
  <c r="H2018" i="1"/>
  <c r="G2018" i="1"/>
  <c r="F2018" i="1"/>
  <c r="E2018" i="1"/>
  <c r="D2018" i="1"/>
  <c r="C2018" i="1"/>
  <c r="I2017" i="1"/>
  <c r="B2017" i="1"/>
  <c r="H2017" i="1"/>
  <c r="G2017" i="1"/>
  <c r="F2017" i="1"/>
  <c r="E2017" i="1"/>
  <c r="D2017" i="1"/>
  <c r="C2017" i="1"/>
  <c r="I2016" i="1"/>
  <c r="B2016" i="1"/>
  <c r="H2016" i="1"/>
  <c r="G2016" i="1"/>
  <c r="F2016" i="1"/>
  <c r="E2016" i="1"/>
  <c r="D2016" i="1"/>
  <c r="C2016" i="1"/>
  <c r="I2015" i="1"/>
  <c r="B2015" i="1"/>
  <c r="H2015" i="1"/>
  <c r="G2015" i="1"/>
  <c r="F2015" i="1"/>
  <c r="E2015" i="1"/>
  <c r="D2015" i="1"/>
  <c r="C2015" i="1"/>
  <c r="I2014" i="1"/>
  <c r="B2014" i="1"/>
  <c r="H2014" i="1"/>
  <c r="G2014" i="1"/>
  <c r="F2014" i="1"/>
  <c r="E2014" i="1"/>
  <c r="D2014" i="1"/>
  <c r="C2014" i="1"/>
  <c r="I2013" i="1"/>
  <c r="B2013" i="1"/>
  <c r="H2013" i="1"/>
  <c r="G2013" i="1"/>
  <c r="F2013" i="1"/>
  <c r="E2013" i="1"/>
  <c r="D2013" i="1"/>
  <c r="C2013" i="1"/>
  <c r="I2012" i="1"/>
  <c r="B2012" i="1"/>
  <c r="H2012" i="1"/>
  <c r="G2012" i="1"/>
  <c r="F2012" i="1"/>
  <c r="E2012" i="1"/>
  <c r="D2012" i="1"/>
  <c r="C2012" i="1"/>
  <c r="I2011" i="1"/>
  <c r="B2011" i="1"/>
  <c r="H2011" i="1"/>
  <c r="G2011" i="1"/>
  <c r="F2011" i="1"/>
  <c r="E2011" i="1"/>
  <c r="D2011" i="1"/>
  <c r="C2011" i="1"/>
  <c r="I2010" i="1"/>
  <c r="B2010" i="1"/>
  <c r="H2010" i="1"/>
  <c r="G2010" i="1"/>
  <c r="F2010" i="1"/>
  <c r="E2010" i="1"/>
  <c r="D2010" i="1"/>
  <c r="C2010" i="1"/>
  <c r="I2009" i="1"/>
  <c r="B2009" i="1"/>
  <c r="H2009" i="1"/>
  <c r="G2009" i="1"/>
  <c r="F2009" i="1"/>
  <c r="E2009" i="1"/>
  <c r="D2009" i="1"/>
  <c r="C2009" i="1"/>
  <c r="I2008" i="1"/>
  <c r="B2008" i="1"/>
  <c r="H2008" i="1"/>
  <c r="G2008" i="1"/>
  <c r="F2008" i="1"/>
  <c r="E2008" i="1"/>
  <c r="D2008" i="1"/>
  <c r="C2008" i="1"/>
  <c r="I2007" i="1"/>
  <c r="B2007" i="1"/>
  <c r="H2007" i="1"/>
  <c r="G2007" i="1"/>
  <c r="F2007" i="1"/>
  <c r="E2007" i="1"/>
  <c r="D2007" i="1"/>
  <c r="C2007" i="1"/>
  <c r="I2006" i="1"/>
  <c r="B2006" i="1"/>
  <c r="H2006" i="1"/>
  <c r="G2006" i="1"/>
  <c r="F2006" i="1"/>
  <c r="E2006" i="1"/>
  <c r="D2006" i="1"/>
  <c r="C2006" i="1"/>
  <c r="I2005" i="1"/>
  <c r="B2005" i="1"/>
  <c r="H2005" i="1"/>
  <c r="G2005" i="1"/>
  <c r="F2005" i="1"/>
  <c r="E2005" i="1"/>
  <c r="D2005" i="1"/>
  <c r="C2005" i="1"/>
  <c r="I2004" i="1"/>
  <c r="B2004" i="1"/>
  <c r="H2004" i="1"/>
  <c r="G2004" i="1"/>
  <c r="F2004" i="1"/>
  <c r="E2004" i="1"/>
  <c r="D2004" i="1"/>
  <c r="C2004" i="1"/>
  <c r="I2003" i="1"/>
  <c r="B2003" i="1"/>
  <c r="H2003" i="1"/>
  <c r="G2003" i="1"/>
  <c r="F2003" i="1"/>
  <c r="E2003" i="1"/>
  <c r="D2003" i="1"/>
  <c r="C2003" i="1"/>
  <c r="I2002" i="1"/>
  <c r="B2002" i="1"/>
  <c r="H2002" i="1"/>
  <c r="G2002" i="1"/>
  <c r="F2002" i="1"/>
  <c r="E2002" i="1"/>
  <c r="D2002" i="1"/>
  <c r="C2002" i="1"/>
  <c r="I2001" i="1"/>
  <c r="B2001" i="1"/>
  <c r="H2001" i="1"/>
  <c r="G2001" i="1"/>
  <c r="F2001" i="1"/>
  <c r="E2001" i="1"/>
  <c r="D2001" i="1"/>
  <c r="C2001" i="1"/>
  <c r="I2000" i="1"/>
  <c r="B2000" i="1"/>
  <c r="H2000" i="1"/>
  <c r="G2000" i="1"/>
  <c r="F2000" i="1"/>
  <c r="E2000" i="1"/>
  <c r="D2000" i="1"/>
  <c r="C2000" i="1"/>
  <c r="I1999" i="1"/>
  <c r="B1999" i="1"/>
  <c r="H1999" i="1"/>
  <c r="G1999" i="1"/>
  <c r="F1999" i="1"/>
  <c r="E1999" i="1"/>
  <c r="D1999" i="1"/>
  <c r="C1999" i="1"/>
  <c r="I1998" i="1"/>
  <c r="B1998" i="1"/>
  <c r="H1998" i="1"/>
  <c r="G1998" i="1"/>
  <c r="F1998" i="1"/>
  <c r="E1998" i="1"/>
  <c r="D1998" i="1"/>
  <c r="C1998" i="1"/>
  <c r="I1997" i="1"/>
  <c r="B1997" i="1"/>
  <c r="H1997" i="1"/>
  <c r="G1997" i="1"/>
  <c r="F1997" i="1"/>
  <c r="E1997" i="1"/>
  <c r="D1997" i="1"/>
  <c r="C1997" i="1"/>
  <c r="I1996" i="1"/>
  <c r="B1996" i="1"/>
  <c r="H1996" i="1"/>
  <c r="G1996" i="1"/>
  <c r="F1996" i="1"/>
  <c r="E1996" i="1"/>
  <c r="D1996" i="1"/>
  <c r="C1996" i="1"/>
  <c r="I1995" i="1"/>
  <c r="B1995" i="1"/>
  <c r="H1995" i="1"/>
  <c r="G1995" i="1"/>
  <c r="F1995" i="1"/>
  <c r="E1995" i="1"/>
  <c r="D1995" i="1"/>
  <c r="C1995" i="1"/>
  <c r="I1994" i="1"/>
  <c r="B1994" i="1"/>
  <c r="H1994" i="1"/>
  <c r="G1994" i="1"/>
  <c r="F1994" i="1"/>
  <c r="E1994" i="1"/>
  <c r="D1994" i="1"/>
  <c r="C1994" i="1"/>
  <c r="I1993" i="1"/>
  <c r="B1993" i="1"/>
  <c r="H1993" i="1"/>
  <c r="G1993" i="1"/>
  <c r="F1993" i="1"/>
  <c r="E1993" i="1"/>
  <c r="D1993" i="1"/>
  <c r="C1993" i="1"/>
  <c r="I1992" i="1"/>
  <c r="B1992" i="1"/>
  <c r="H1992" i="1"/>
  <c r="G1992" i="1"/>
  <c r="F1992" i="1"/>
  <c r="E1992" i="1"/>
  <c r="D1992" i="1"/>
  <c r="C1992" i="1"/>
  <c r="I1991" i="1"/>
  <c r="B1991" i="1"/>
  <c r="H1991" i="1"/>
  <c r="G1991" i="1"/>
  <c r="F1991" i="1"/>
  <c r="E1991" i="1"/>
  <c r="D1991" i="1"/>
  <c r="C1991" i="1"/>
  <c r="I1990" i="1"/>
  <c r="B1990" i="1"/>
  <c r="H1990" i="1"/>
  <c r="G1990" i="1"/>
  <c r="F1990" i="1"/>
  <c r="E1990" i="1"/>
  <c r="D1990" i="1"/>
  <c r="C1990" i="1"/>
  <c r="I1989" i="1"/>
  <c r="B1989" i="1"/>
  <c r="H1989" i="1"/>
  <c r="G1989" i="1"/>
  <c r="F1989" i="1"/>
  <c r="E1989" i="1"/>
  <c r="D1989" i="1"/>
  <c r="C1989" i="1"/>
  <c r="I1988" i="1"/>
  <c r="B1988" i="1"/>
  <c r="H1988" i="1"/>
  <c r="G1988" i="1"/>
  <c r="F1988" i="1"/>
  <c r="E1988" i="1"/>
  <c r="D1988" i="1"/>
  <c r="C1988" i="1"/>
  <c r="I1987" i="1"/>
  <c r="B1987" i="1"/>
  <c r="H1987" i="1"/>
  <c r="G1987" i="1"/>
  <c r="F1987" i="1"/>
  <c r="E1987" i="1"/>
  <c r="D1987" i="1"/>
  <c r="C1987" i="1"/>
  <c r="I1986" i="1"/>
  <c r="B1986" i="1"/>
  <c r="H1986" i="1"/>
  <c r="G1986" i="1"/>
  <c r="F1986" i="1"/>
  <c r="E1986" i="1"/>
  <c r="D1986" i="1"/>
  <c r="C1986" i="1"/>
  <c r="I1985" i="1"/>
  <c r="B1985" i="1"/>
  <c r="H1985" i="1"/>
  <c r="G1985" i="1"/>
  <c r="F1985" i="1"/>
  <c r="E1985" i="1"/>
  <c r="D1985" i="1"/>
  <c r="C1985" i="1"/>
  <c r="I1984" i="1"/>
  <c r="B1984" i="1"/>
  <c r="H1984" i="1"/>
  <c r="G1984" i="1"/>
  <c r="F1984" i="1"/>
  <c r="E1984" i="1"/>
  <c r="D1984" i="1"/>
  <c r="C1984" i="1"/>
  <c r="I1983" i="1"/>
  <c r="B1983" i="1"/>
  <c r="H1983" i="1"/>
  <c r="G1983" i="1"/>
  <c r="F1983" i="1"/>
  <c r="E1983" i="1"/>
  <c r="D1983" i="1"/>
  <c r="C1983" i="1"/>
  <c r="I1982" i="1"/>
  <c r="B1982" i="1"/>
  <c r="H1982" i="1"/>
  <c r="G1982" i="1"/>
  <c r="F1982" i="1"/>
  <c r="E1982" i="1"/>
  <c r="D1982" i="1"/>
  <c r="C1982" i="1"/>
  <c r="I1981" i="1"/>
  <c r="B1981" i="1"/>
  <c r="H1981" i="1"/>
  <c r="G1981" i="1"/>
  <c r="F1981" i="1"/>
  <c r="E1981" i="1"/>
  <c r="D1981" i="1"/>
  <c r="C1981" i="1"/>
  <c r="I1980" i="1"/>
  <c r="B1980" i="1"/>
  <c r="H1980" i="1"/>
  <c r="G1980" i="1"/>
  <c r="F1980" i="1"/>
  <c r="E1980" i="1"/>
  <c r="D1980" i="1"/>
  <c r="C1980" i="1"/>
  <c r="I1979" i="1"/>
  <c r="B1979" i="1"/>
  <c r="H1979" i="1"/>
  <c r="G1979" i="1"/>
  <c r="F1979" i="1"/>
  <c r="E1979" i="1"/>
  <c r="D1979" i="1"/>
  <c r="C1979" i="1"/>
  <c r="I1978" i="1"/>
  <c r="B1978" i="1"/>
  <c r="H1978" i="1"/>
  <c r="G1978" i="1"/>
  <c r="F1978" i="1"/>
  <c r="E1978" i="1"/>
  <c r="D1978" i="1"/>
  <c r="C1978" i="1"/>
  <c r="I1977" i="1"/>
  <c r="B1977" i="1"/>
  <c r="H1977" i="1"/>
  <c r="G1977" i="1"/>
  <c r="F1977" i="1"/>
  <c r="E1977" i="1"/>
  <c r="D1977" i="1"/>
  <c r="C1977" i="1"/>
  <c r="I1976" i="1"/>
  <c r="B1976" i="1"/>
  <c r="H1976" i="1"/>
  <c r="G1976" i="1"/>
  <c r="F1976" i="1"/>
  <c r="E1976" i="1"/>
  <c r="D1976" i="1"/>
  <c r="C1976" i="1"/>
  <c r="I1975" i="1"/>
  <c r="B1975" i="1"/>
  <c r="H1975" i="1"/>
  <c r="G1975" i="1"/>
  <c r="F1975" i="1"/>
  <c r="E1975" i="1"/>
  <c r="D1975" i="1"/>
  <c r="C1975" i="1"/>
  <c r="I1974" i="1"/>
  <c r="B1974" i="1"/>
  <c r="H1974" i="1"/>
  <c r="G1974" i="1"/>
  <c r="F1974" i="1"/>
  <c r="E1974" i="1"/>
  <c r="D1974" i="1"/>
  <c r="C1974" i="1"/>
  <c r="I1973" i="1"/>
  <c r="B1973" i="1"/>
  <c r="H1973" i="1"/>
  <c r="G1973" i="1"/>
  <c r="F1973" i="1"/>
  <c r="E1973" i="1"/>
  <c r="D1973" i="1"/>
  <c r="C1973" i="1"/>
  <c r="I1972" i="1"/>
  <c r="B1972" i="1"/>
  <c r="H1972" i="1"/>
  <c r="G1972" i="1"/>
  <c r="F1972" i="1"/>
  <c r="E1972" i="1"/>
  <c r="D1972" i="1"/>
  <c r="C1972" i="1"/>
  <c r="I1971" i="1"/>
  <c r="B1971" i="1"/>
  <c r="H1971" i="1"/>
  <c r="G1971" i="1"/>
  <c r="F1971" i="1"/>
  <c r="E1971" i="1"/>
  <c r="D1971" i="1"/>
  <c r="C1971" i="1"/>
  <c r="I1970" i="1"/>
  <c r="B1970" i="1"/>
  <c r="H1970" i="1"/>
  <c r="G1970" i="1"/>
  <c r="F1970" i="1"/>
  <c r="E1970" i="1"/>
  <c r="D1970" i="1"/>
  <c r="C1970" i="1"/>
  <c r="I1969" i="1"/>
  <c r="B1969" i="1"/>
  <c r="H1969" i="1"/>
  <c r="G1969" i="1"/>
  <c r="F1969" i="1"/>
  <c r="E1969" i="1"/>
  <c r="D1969" i="1"/>
  <c r="C1969" i="1"/>
  <c r="I1968" i="1"/>
  <c r="B1968" i="1"/>
  <c r="H1968" i="1"/>
  <c r="G1968" i="1"/>
  <c r="F1968" i="1"/>
  <c r="E1968" i="1"/>
  <c r="D1968" i="1"/>
  <c r="C1968" i="1"/>
  <c r="I1967" i="1"/>
  <c r="B1967" i="1"/>
  <c r="H1967" i="1"/>
  <c r="G1967" i="1"/>
  <c r="F1967" i="1"/>
  <c r="E1967" i="1"/>
  <c r="D1967" i="1"/>
  <c r="C1967" i="1"/>
  <c r="I1966" i="1"/>
  <c r="B1966" i="1"/>
  <c r="H1966" i="1"/>
  <c r="G1966" i="1"/>
  <c r="F1966" i="1"/>
  <c r="E1966" i="1"/>
  <c r="D1966" i="1"/>
  <c r="C1966" i="1"/>
  <c r="I1965" i="1"/>
  <c r="B1965" i="1"/>
  <c r="H1965" i="1"/>
  <c r="G1965" i="1"/>
  <c r="F1965" i="1"/>
  <c r="E1965" i="1"/>
  <c r="D1965" i="1"/>
  <c r="C1965" i="1"/>
  <c r="I1964" i="1"/>
  <c r="B1964" i="1"/>
  <c r="H1964" i="1"/>
  <c r="G1964" i="1"/>
  <c r="F1964" i="1"/>
  <c r="E1964" i="1"/>
  <c r="D1964" i="1"/>
  <c r="C1964" i="1"/>
  <c r="I1963" i="1"/>
  <c r="B1963" i="1"/>
  <c r="H1963" i="1"/>
  <c r="G1963" i="1"/>
  <c r="F1963" i="1"/>
  <c r="E1963" i="1"/>
  <c r="D1963" i="1"/>
  <c r="C1963" i="1"/>
  <c r="I1962" i="1"/>
  <c r="B1962" i="1"/>
  <c r="H1962" i="1"/>
  <c r="G1962" i="1"/>
  <c r="F1962" i="1"/>
  <c r="E1962" i="1"/>
  <c r="D1962" i="1"/>
  <c r="C1962" i="1"/>
  <c r="I1961" i="1"/>
  <c r="B1961" i="1"/>
  <c r="H1961" i="1"/>
  <c r="G1961" i="1"/>
  <c r="F1961" i="1"/>
  <c r="E1961" i="1"/>
  <c r="D1961" i="1"/>
  <c r="C1961" i="1"/>
  <c r="I1960" i="1"/>
  <c r="B1960" i="1"/>
  <c r="H1960" i="1"/>
  <c r="G1960" i="1"/>
  <c r="F1960" i="1"/>
  <c r="E1960" i="1"/>
  <c r="D1960" i="1"/>
  <c r="C1960" i="1"/>
  <c r="I1959" i="1"/>
  <c r="B1959" i="1"/>
  <c r="H1959" i="1"/>
  <c r="G1959" i="1"/>
  <c r="F1959" i="1"/>
  <c r="E1959" i="1"/>
  <c r="D1959" i="1"/>
  <c r="C1959" i="1"/>
  <c r="I1958" i="1"/>
  <c r="B1958" i="1"/>
  <c r="H1958" i="1"/>
  <c r="G1958" i="1"/>
  <c r="F1958" i="1"/>
  <c r="E1958" i="1"/>
  <c r="D1958" i="1"/>
  <c r="C1958" i="1"/>
  <c r="I1957" i="1"/>
  <c r="B1957" i="1"/>
  <c r="H1957" i="1"/>
  <c r="G1957" i="1"/>
  <c r="F1957" i="1"/>
  <c r="E1957" i="1"/>
  <c r="D1957" i="1"/>
  <c r="C1957" i="1"/>
  <c r="I1956" i="1"/>
  <c r="B1956" i="1"/>
  <c r="H1956" i="1"/>
  <c r="G1956" i="1"/>
  <c r="F1956" i="1"/>
  <c r="E1956" i="1"/>
  <c r="D1956" i="1"/>
  <c r="C1956" i="1"/>
  <c r="I1955" i="1"/>
  <c r="B1955" i="1"/>
  <c r="H1955" i="1"/>
  <c r="G1955" i="1"/>
  <c r="F1955" i="1"/>
  <c r="E1955" i="1"/>
  <c r="D1955" i="1"/>
  <c r="C1955" i="1"/>
  <c r="I1954" i="1"/>
  <c r="B1954" i="1"/>
  <c r="H1954" i="1"/>
  <c r="G1954" i="1"/>
  <c r="F1954" i="1"/>
  <c r="E1954" i="1"/>
  <c r="D1954" i="1"/>
  <c r="C1954" i="1"/>
  <c r="I1953" i="1"/>
  <c r="B1953" i="1"/>
  <c r="H1953" i="1"/>
  <c r="G1953" i="1"/>
  <c r="F1953" i="1"/>
  <c r="E1953" i="1"/>
  <c r="D1953" i="1"/>
  <c r="C1953" i="1"/>
  <c r="I1952" i="1"/>
  <c r="B1952" i="1"/>
  <c r="H1952" i="1"/>
  <c r="G1952" i="1"/>
  <c r="F1952" i="1"/>
  <c r="E1952" i="1"/>
  <c r="D1952" i="1"/>
  <c r="C1952" i="1"/>
  <c r="I1951" i="1"/>
  <c r="B1951" i="1"/>
  <c r="H1951" i="1"/>
  <c r="G1951" i="1"/>
  <c r="F1951" i="1"/>
  <c r="E1951" i="1"/>
  <c r="D1951" i="1"/>
  <c r="C1951" i="1"/>
  <c r="I1950" i="1"/>
  <c r="B1950" i="1"/>
  <c r="H1950" i="1"/>
  <c r="G1950" i="1"/>
  <c r="F1950" i="1"/>
  <c r="E1950" i="1"/>
  <c r="D1950" i="1"/>
  <c r="C1950" i="1"/>
  <c r="I1949" i="1"/>
  <c r="B1949" i="1"/>
  <c r="H1949" i="1"/>
  <c r="G1949" i="1"/>
  <c r="F1949" i="1"/>
  <c r="E1949" i="1"/>
  <c r="D1949" i="1"/>
  <c r="C1949" i="1"/>
  <c r="I1948" i="1"/>
  <c r="B1948" i="1"/>
  <c r="H1948" i="1"/>
  <c r="G1948" i="1"/>
  <c r="F1948" i="1"/>
  <c r="E1948" i="1"/>
  <c r="D1948" i="1"/>
  <c r="C1948" i="1"/>
  <c r="I1947" i="1"/>
  <c r="B1947" i="1"/>
  <c r="H1947" i="1"/>
  <c r="G1947" i="1"/>
  <c r="F1947" i="1"/>
  <c r="E1947" i="1"/>
  <c r="D1947" i="1"/>
  <c r="C1947" i="1"/>
  <c r="I1946" i="1"/>
  <c r="B1946" i="1"/>
  <c r="H1946" i="1"/>
  <c r="G1946" i="1"/>
  <c r="F1946" i="1"/>
  <c r="E1946" i="1"/>
  <c r="D1946" i="1"/>
  <c r="C1946" i="1"/>
  <c r="I1945" i="1"/>
  <c r="B1945" i="1"/>
  <c r="H1945" i="1"/>
  <c r="G1945" i="1"/>
  <c r="F1945" i="1"/>
  <c r="E1945" i="1"/>
  <c r="D1945" i="1"/>
  <c r="C1945" i="1"/>
  <c r="I1944" i="1"/>
  <c r="B1944" i="1"/>
  <c r="H1944" i="1"/>
  <c r="G1944" i="1"/>
  <c r="F1944" i="1"/>
  <c r="E1944" i="1"/>
  <c r="D1944" i="1"/>
  <c r="C1944" i="1"/>
  <c r="I1943" i="1"/>
  <c r="B1943" i="1"/>
  <c r="H1943" i="1"/>
  <c r="G1943" i="1"/>
  <c r="F1943" i="1"/>
  <c r="E1943" i="1"/>
  <c r="D1943" i="1"/>
  <c r="C1943" i="1"/>
  <c r="I1942" i="1"/>
  <c r="B1942" i="1"/>
  <c r="H1942" i="1"/>
  <c r="G1942" i="1"/>
  <c r="F1942" i="1"/>
  <c r="E1942" i="1"/>
  <c r="D1942" i="1"/>
  <c r="C1942" i="1"/>
  <c r="I1941" i="1"/>
  <c r="B1941" i="1"/>
  <c r="H1941" i="1"/>
  <c r="G1941" i="1"/>
  <c r="F1941" i="1"/>
  <c r="E1941" i="1"/>
  <c r="D1941" i="1"/>
  <c r="C1941" i="1"/>
  <c r="I1940" i="1"/>
  <c r="B1940" i="1"/>
  <c r="H1940" i="1"/>
  <c r="G1940" i="1"/>
  <c r="F1940" i="1"/>
  <c r="E1940" i="1"/>
  <c r="D1940" i="1"/>
  <c r="C1940" i="1"/>
  <c r="I1939" i="1"/>
  <c r="B1939" i="1"/>
  <c r="H1939" i="1"/>
  <c r="G1939" i="1"/>
  <c r="F1939" i="1"/>
  <c r="E1939" i="1"/>
  <c r="D1939" i="1"/>
  <c r="C1939" i="1"/>
  <c r="I1938" i="1"/>
  <c r="B1938" i="1"/>
  <c r="H1938" i="1"/>
  <c r="G1938" i="1"/>
  <c r="F1938" i="1"/>
  <c r="E1938" i="1"/>
  <c r="D1938" i="1"/>
  <c r="C1938" i="1"/>
  <c r="I1937" i="1"/>
  <c r="B1937" i="1"/>
  <c r="H1937" i="1"/>
  <c r="G1937" i="1"/>
  <c r="F1937" i="1"/>
  <c r="E1937" i="1"/>
  <c r="D1937" i="1"/>
  <c r="C1937" i="1"/>
  <c r="I1936" i="1"/>
  <c r="B1936" i="1"/>
  <c r="H1936" i="1"/>
  <c r="G1936" i="1"/>
  <c r="F1936" i="1"/>
  <c r="E1936" i="1"/>
  <c r="D1936" i="1"/>
  <c r="C1936" i="1"/>
  <c r="I1935" i="1"/>
  <c r="B1935" i="1"/>
  <c r="H1935" i="1"/>
  <c r="G1935" i="1"/>
  <c r="F1935" i="1"/>
  <c r="E1935" i="1"/>
  <c r="D1935" i="1"/>
  <c r="C1935" i="1"/>
  <c r="I1934" i="1"/>
  <c r="B1934" i="1"/>
  <c r="H1934" i="1"/>
  <c r="G1934" i="1"/>
  <c r="F1934" i="1"/>
  <c r="E1934" i="1"/>
  <c r="D1934" i="1"/>
  <c r="C1934" i="1"/>
  <c r="I1933" i="1"/>
  <c r="B1933" i="1"/>
  <c r="H1933" i="1"/>
  <c r="G1933" i="1"/>
  <c r="F1933" i="1"/>
  <c r="E1933" i="1"/>
  <c r="D1933" i="1"/>
  <c r="C1933" i="1"/>
  <c r="I1932" i="1"/>
  <c r="B1932" i="1"/>
  <c r="H1932" i="1"/>
  <c r="G1932" i="1"/>
  <c r="F1932" i="1"/>
  <c r="E1932" i="1"/>
  <c r="D1932" i="1"/>
  <c r="C1932" i="1"/>
  <c r="I1931" i="1"/>
  <c r="B1931" i="1"/>
  <c r="H1931" i="1"/>
  <c r="G1931" i="1"/>
  <c r="F1931" i="1"/>
  <c r="E1931" i="1"/>
  <c r="D1931" i="1"/>
  <c r="C1931" i="1"/>
  <c r="I1930" i="1"/>
  <c r="B1930" i="1"/>
  <c r="H1930" i="1"/>
  <c r="G1930" i="1"/>
  <c r="F1930" i="1"/>
  <c r="E1930" i="1"/>
  <c r="D1930" i="1"/>
  <c r="C1930" i="1"/>
  <c r="I1929" i="1"/>
  <c r="B1929" i="1"/>
  <c r="H1929" i="1"/>
  <c r="G1929" i="1"/>
  <c r="F1929" i="1"/>
  <c r="E1929" i="1"/>
  <c r="D1929" i="1"/>
  <c r="C1929" i="1"/>
  <c r="I1928" i="1"/>
  <c r="B1928" i="1"/>
  <c r="H1928" i="1"/>
  <c r="G1928" i="1"/>
  <c r="F1928" i="1"/>
  <c r="E1928" i="1"/>
  <c r="D1928" i="1"/>
  <c r="C1928" i="1"/>
  <c r="I1927" i="1"/>
  <c r="B1927" i="1"/>
  <c r="H1927" i="1"/>
  <c r="G1927" i="1"/>
  <c r="F1927" i="1"/>
  <c r="E1927" i="1"/>
  <c r="D1927" i="1"/>
  <c r="C1927" i="1"/>
  <c r="I1926" i="1"/>
  <c r="B1926" i="1"/>
  <c r="H1926" i="1"/>
  <c r="G1926" i="1"/>
  <c r="F1926" i="1"/>
  <c r="E1926" i="1"/>
  <c r="D1926" i="1"/>
  <c r="C1926" i="1"/>
  <c r="I1925" i="1"/>
  <c r="B1925" i="1"/>
  <c r="H1925" i="1"/>
  <c r="G1925" i="1"/>
  <c r="F1925" i="1"/>
  <c r="E1925" i="1"/>
  <c r="D1925" i="1"/>
  <c r="C1925" i="1"/>
  <c r="I1924" i="1"/>
  <c r="B1924" i="1"/>
  <c r="H1924" i="1"/>
  <c r="G1924" i="1"/>
  <c r="F1924" i="1"/>
  <c r="E1924" i="1"/>
  <c r="D1924" i="1"/>
  <c r="C1924" i="1"/>
  <c r="I1923" i="1"/>
  <c r="B1923" i="1"/>
  <c r="H1923" i="1"/>
  <c r="G1923" i="1"/>
  <c r="F1923" i="1"/>
  <c r="E1923" i="1"/>
  <c r="D1923" i="1"/>
  <c r="C1923" i="1"/>
  <c r="I1922" i="1"/>
  <c r="B1922" i="1"/>
  <c r="H1922" i="1"/>
  <c r="G1922" i="1"/>
  <c r="F1922" i="1"/>
  <c r="E1922" i="1"/>
  <c r="D1922" i="1"/>
  <c r="C1922" i="1"/>
  <c r="I1921" i="1"/>
  <c r="B1921" i="1"/>
  <c r="H1921" i="1"/>
  <c r="G1921" i="1"/>
  <c r="F1921" i="1"/>
  <c r="E1921" i="1"/>
  <c r="D1921" i="1"/>
  <c r="C1921" i="1"/>
  <c r="I1920" i="1"/>
  <c r="B1920" i="1"/>
  <c r="H1920" i="1"/>
  <c r="G1920" i="1"/>
  <c r="F1920" i="1"/>
  <c r="E1920" i="1"/>
  <c r="D1920" i="1"/>
  <c r="C1920" i="1"/>
  <c r="I1919" i="1"/>
  <c r="B1919" i="1"/>
  <c r="H1919" i="1"/>
  <c r="G1919" i="1"/>
  <c r="F1919" i="1"/>
  <c r="E1919" i="1"/>
  <c r="D1919" i="1"/>
  <c r="C1919" i="1"/>
  <c r="I1918" i="1"/>
  <c r="B1918" i="1"/>
  <c r="H1918" i="1"/>
  <c r="G1918" i="1"/>
  <c r="F1918" i="1"/>
  <c r="E1918" i="1"/>
  <c r="D1918" i="1"/>
  <c r="C1918" i="1"/>
  <c r="I1917" i="1"/>
  <c r="B1917" i="1"/>
  <c r="H1917" i="1"/>
  <c r="G1917" i="1"/>
  <c r="F1917" i="1"/>
  <c r="E1917" i="1"/>
  <c r="D1917" i="1"/>
  <c r="C1917" i="1"/>
  <c r="I1916" i="1"/>
  <c r="B1916" i="1"/>
  <c r="H1916" i="1"/>
  <c r="G1916" i="1"/>
  <c r="F1916" i="1"/>
  <c r="E1916" i="1"/>
  <c r="D1916" i="1"/>
  <c r="C1916" i="1"/>
  <c r="I1915" i="1"/>
  <c r="B1915" i="1"/>
  <c r="H1915" i="1"/>
  <c r="G1915" i="1"/>
  <c r="F1915" i="1"/>
  <c r="E1915" i="1"/>
  <c r="D1915" i="1"/>
  <c r="C1915" i="1"/>
  <c r="I1914" i="1"/>
  <c r="B1914" i="1"/>
  <c r="H1914" i="1"/>
  <c r="G1914" i="1"/>
  <c r="F1914" i="1"/>
  <c r="E1914" i="1"/>
  <c r="D1914" i="1"/>
  <c r="C1914" i="1"/>
  <c r="I1913" i="1"/>
  <c r="B1913" i="1"/>
  <c r="H1913" i="1"/>
  <c r="G1913" i="1"/>
  <c r="F1913" i="1"/>
  <c r="E1913" i="1"/>
  <c r="D1913" i="1"/>
  <c r="C1913" i="1"/>
  <c r="I1912" i="1"/>
  <c r="B1912" i="1"/>
  <c r="H1912" i="1"/>
  <c r="G1912" i="1"/>
  <c r="F1912" i="1"/>
  <c r="E1912" i="1"/>
  <c r="D1912" i="1"/>
  <c r="C1912" i="1"/>
  <c r="I1911" i="1"/>
  <c r="B1911" i="1"/>
  <c r="H1911" i="1"/>
  <c r="G1911" i="1"/>
  <c r="F1911" i="1"/>
  <c r="E1911" i="1"/>
  <c r="D1911" i="1"/>
  <c r="C1911" i="1"/>
  <c r="I1910" i="1"/>
  <c r="B1910" i="1"/>
  <c r="H1910" i="1"/>
  <c r="G1910" i="1"/>
  <c r="F1910" i="1"/>
  <c r="E1910" i="1"/>
  <c r="D1910" i="1"/>
  <c r="C1910" i="1"/>
  <c r="I1909" i="1"/>
  <c r="B1909" i="1"/>
  <c r="H1909" i="1"/>
  <c r="G1909" i="1"/>
  <c r="F1909" i="1"/>
  <c r="E1909" i="1"/>
  <c r="D1909" i="1"/>
  <c r="C1909" i="1"/>
  <c r="I1908" i="1"/>
  <c r="B1908" i="1"/>
  <c r="H1908" i="1"/>
  <c r="G1908" i="1"/>
  <c r="F1908" i="1"/>
  <c r="E1908" i="1"/>
  <c r="D1908" i="1"/>
  <c r="C1908" i="1"/>
  <c r="I1907" i="1"/>
  <c r="B1907" i="1"/>
  <c r="H1907" i="1"/>
  <c r="G1907" i="1"/>
  <c r="F1907" i="1"/>
  <c r="E1907" i="1"/>
  <c r="D1907" i="1"/>
  <c r="C1907" i="1"/>
  <c r="I1906" i="1"/>
  <c r="B1906" i="1"/>
  <c r="H1906" i="1"/>
  <c r="G1906" i="1"/>
  <c r="F1906" i="1"/>
  <c r="E1906" i="1"/>
  <c r="D1906" i="1"/>
  <c r="C1906" i="1"/>
  <c r="I1905" i="1"/>
  <c r="B1905" i="1"/>
  <c r="H1905" i="1"/>
  <c r="G1905" i="1"/>
  <c r="F1905" i="1"/>
  <c r="E1905" i="1"/>
  <c r="D1905" i="1"/>
  <c r="C1905" i="1"/>
  <c r="I1904" i="1"/>
  <c r="B1904" i="1"/>
  <c r="H1904" i="1"/>
  <c r="G1904" i="1"/>
  <c r="F1904" i="1"/>
  <c r="E1904" i="1"/>
  <c r="D1904" i="1"/>
  <c r="C1904" i="1"/>
  <c r="I1903" i="1"/>
  <c r="B1903" i="1"/>
  <c r="H1903" i="1"/>
  <c r="G1903" i="1"/>
  <c r="F1903" i="1"/>
  <c r="E1903" i="1"/>
  <c r="D1903" i="1"/>
  <c r="C1903" i="1"/>
  <c r="I1902" i="1"/>
  <c r="B1902" i="1"/>
  <c r="H1902" i="1"/>
  <c r="G1902" i="1"/>
  <c r="F1902" i="1"/>
  <c r="E1902" i="1"/>
  <c r="D1902" i="1"/>
  <c r="C1902" i="1"/>
  <c r="I1901" i="1"/>
  <c r="B1901" i="1"/>
  <c r="H1901" i="1"/>
  <c r="G1901" i="1"/>
  <c r="F1901" i="1"/>
  <c r="E1901" i="1"/>
  <c r="D1901" i="1"/>
  <c r="C1901" i="1"/>
  <c r="I1900" i="1"/>
  <c r="B1900" i="1"/>
  <c r="H1900" i="1"/>
  <c r="G1900" i="1"/>
  <c r="F1900" i="1"/>
  <c r="E1900" i="1"/>
  <c r="D1900" i="1"/>
  <c r="C1900" i="1"/>
  <c r="I1899" i="1"/>
  <c r="B1899" i="1"/>
  <c r="H1899" i="1"/>
  <c r="G1899" i="1"/>
  <c r="F1899" i="1"/>
  <c r="E1899" i="1"/>
  <c r="D1899" i="1"/>
  <c r="C1899" i="1"/>
  <c r="I1898" i="1"/>
  <c r="B1898" i="1"/>
  <c r="H1898" i="1"/>
  <c r="G1898" i="1"/>
  <c r="F1898" i="1"/>
  <c r="E1898" i="1"/>
  <c r="D1898" i="1"/>
  <c r="C1898" i="1"/>
  <c r="I1897" i="1"/>
  <c r="B1897" i="1"/>
  <c r="H1897" i="1"/>
  <c r="G1897" i="1"/>
  <c r="F1897" i="1"/>
  <c r="E1897" i="1"/>
  <c r="D1897" i="1"/>
  <c r="C1897" i="1"/>
  <c r="I1896" i="1"/>
  <c r="B1896" i="1"/>
  <c r="H1896" i="1"/>
  <c r="G1896" i="1"/>
  <c r="F1896" i="1"/>
  <c r="E1896" i="1"/>
  <c r="D1896" i="1"/>
  <c r="C1896" i="1"/>
  <c r="I1895" i="1"/>
  <c r="B1895" i="1"/>
  <c r="H1895" i="1"/>
  <c r="G1895" i="1"/>
  <c r="F1895" i="1"/>
  <c r="E1895" i="1"/>
  <c r="D1895" i="1"/>
  <c r="C1895" i="1"/>
  <c r="I1894" i="1"/>
  <c r="B1894" i="1"/>
  <c r="H1894" i="1"/>
  <c r="G1894" i="1"/>
  <c r="F1894" i="1"/>
  <c r="E1894" i="1"/>
  <c r="D1894" i="1"/>
  <c r="C1894" i="1"/>
  <c r="I1893" i="1"/>
  <c r="B1893" i="1"/>
  <c r="H1893" i="1"/>
  <c r="G1893" i="1"/>
  <c r="F1893" i="1"/>
  <c r="E1893" i="1"/>
  <c r="D1893" i="1"/>
  <c r="C1893" i="1"/>
  <c r="I1892" i="1"/>
  <c r="B1892" i="1"/>
  <c r="H1892" i="1"/>
  <c r="G1892" i="1"/>
  <c r="F1892" i="1"/>
  <c r="E1892" i="1"/>
  <c r="D1892" i="1"/>
  <c r="C1892" i="1"/>
  <c r="I1891" i="1"/>
  <c r="B1891" i="1"/>
  <c r="H1891" i="1"/>
  <c r="G1891" i="1"/>
  <c r="F1891" i="1"/>
  <c r="E1891" i="1"/>
  <c r="D1891" i="1"/>
  <c r="C1891" i="1"/>
  <c r="I1890" i="1"/>
  <c r="B1890" i="1"/>
  <c r="H1890" i="1"/>
  <c r="G1890" i="1"/>
  <c r="F1890" i="1"/>
  <c r="E1890" i="1"/>
  <c r="D1890" i="1"/>
  <c r="C1890" i="1"/>
  <c r="I1889" i="1"/>
  <c r="B1889" i="1"/>
  <c r="H1889" i="1"/>
  <c r="G1889" i="1"/>
  <c r="F1889" i="1"/>
  <c r="E1889" i="1"/>
  <c r="D1889" i="1"/>
  <c r="C1889" i="1"/>
  <c r="I1888" i="1"/>
  <c r="B1888" i="1"/>
  <c r="H1888" i="1"/>
  <c r="G1888" i="1"/>
  <c r="F1888" i="1"/>
  <c r="E1888" i="1"/>
  <c r="D1888" i="1"/>
  <c r="C1888" i="1"/>
  <c r="I1887" i="1"/>
  <c r="B1887" i="1"/>
  <c r="H1887" i="1"/>
  <c r="G1887" i="1"/>
  <c r="F1887" i="1"/>
  <c r="E1887" i="1"/>
  <c r="D1887" i="1"/>
  <c r="C1887" i="1"/>
  <c r="I1886" i="1"/>
  <c r="B1886" i="1"/>
  <c r="H1886" i="1"/>
  <c r="G1886" i="1"/>
  <c r="F1886" i="1"/>
  <c r="E1886" i="1"/>
  <c r="D1886" i="1"/>
  <c r="C1886" i="1"/>
  <c r="I1885" i="1"/>
  <c r="B1885" i="1"/>
  <c r="H1885" i="1"/>
  <c r="G1885" i="1"/>
  <c r="F1885" i="1"/>
  <c r="E1885" i="1"/>
  <c r="D1885" i="1"/>
  <c r="C1885" i="1"/>
  <c r="I1884" i="1"/>
  <c r="B1884" i="1"/>
  <c r="H1884" i="1"/>
  <c r="G1884" i="1"/>
  <c r="F1884" i="1"/>
  <c r="E1884" i="1"/>
  <c r="D1884" i="1"/>
  <c r="C1884" i="1"/>
  <c r="I1883" i="1"/>
  <c r="B1883" i="1"/>
  <c r="H1883" i="1"/>
  <c r="G1883" i="1"/>
  <c r="F1883" i="1"/>
  <c r="E1883" i="1"/>
  <c r="D1883" i="1"/>
  <c r="C1883" i="1"/>
  <c r="I1882" i="1"/>
  <c r="B1882" i="1"/>
  <c r="H1882" i="1"/>
  <c r="G1882" i="1"/>
  <c r="F1882" i="1"/>
  <c r="E1882" i="1"/>
  <c r="D1882" i="1"/>
  <c r="C1882" i="1"/>
  <c r="I1881" i="1"/>
  <c r="B1881" i="1"/>
  <c r="H1881" i="1"/>
  <c r="G1881" i="1"/>
  <c r="F1881" i="1"/>
  <c r="E1881" i="1"/>
  <c r="D1881" i="1"/>
  <c r="C1881" i="1"/>
  <c r="I1880" i="1"/>
  <c r="B1880" i="1"/>
  <c r="H1880" i="1"/>
  <c r="G1880" i="1"/>
  <c r="F1880" i="1"/>
  <c r="E1880" i="1"/>
  <c r="D1880" i="1"/>
  <c r="C1880" i="1"/>
  <c r="I1879" i="1"/>
  <c r="B1879" i="1"/>
  <c r="H1879" i="1"/>
  <c r="G1879" i="1"/>
  <c r="F1879" i="1"/>
  <c r="E1879" i="1"/>
  <c r="D1879" i="1"/>
  <c r="C1879" i="1"/>
  <c r="I1878" i="1"/>
  <c r="B1878" i="1"/>
  <c r="H1878" i="1"/>
  <c r="G1878" i="1"/>
  <c r="F1878" i="1"/>
  <c r="E1878" i="1"/>
  <c r="D1878" i="1"/>
  <c r="C1878" i="1"/>
  <c r="I1877" i="1"/>
  <c r="B1877" i="1"/>
  <c r="H1877" i="1"/>
  <c r="G1877" i="1"/>
  <c r="F1877" i="1"/>
  <c r="E1877" i="1"/>
  <c r="D1877" i="1"/>
  <c r="C1877" i="1"/>
  <c r="I1876" i="1"/>
  <c r="B1876" i="1"/>
  <c r="H1876" i="1"/>
  <c r="G1876" i="1"/>
  <c r="F1876" i="1"/>
  <c r="E1876" i="1"/>
  <c r="D1876" i="1"/>
  <c r="C1876" i="1"/>
  <c r="I1875" i="1"/>
  <c r="B1875" i="1"/>
  <c r="H1875" i="1"/>
  <c r="G1875" i="1"/>
  <c r="F1875" i="1"/>
  <c r="E1875" i="1"/>
  <c r="D1875" i="1"/>
  <c r="C1875" i="1"/>
  <c r="I1874" i="1"/>
  <c r="B1874" i="1"/>
  <c r="H1874" i="1"/>
  <c r="G1874" i="1"/>
  <c r="F1874" i="1"/>
  <c r="E1874" i="1"/>
  <c r="D1874" i="1"/>
  <c r="C1874" i="1"/>
  <c r="I1873" i="1"/>
  <c r="B1873" i="1"/>
  <c r="H1873" i="1"/>
  <c r="G1873" i="1"/>
  <c r="F1873" i="1"/>
  <c r="E1873" i="1"/>
  <c r="D1873" i="1"/>
  <c r="C1873" i="1"/>
  <c r="I1872" i="1"/>
  <c r="B1872" i="1"/>
  <c r="H1872" i="1"/>
  <c r="G1872" i="1"/>
  <c r="F1872" i="1"/>
  <c r="E1872" i="1"/>
  <c r="D1872" i="1"/>
  <c r="C1872" i="1"/>
  <c r="I1871" i="1"/>
  <c r="B1871" i="1"/>
  <c r="H1871" i="1"/>
  <c r="G1871" i="1"/>
  <c r="F1871" i="1"/>
  <c r="E1871" i="1"/>
  <c r="D1871" i="1"/>
  <c r="C1871" i="1"/>
  <c r="I1870" i="1"/>
  <c r="B1870" i="1"/>
  <c r="H1870" i="1"/>
  <c r="G1870" i="1"/>
  <c r="F1870" i="1"/>
  <c r="E1870" i="1"/>
  <c r="D1870" i="1"/>
  <c r="C1870" i="1"/>
  <c r="I1869" i="1"/>
  <c r="B1869" i="1"/>
  <c r="H1869" i="1"/>
  <c r="G1869" i="1"/>
  <c r="F1869" i="1"/>
  <c r="E1869" i="1"/>
  <c r="D1869" i="1"/>
  <c r="C1869" i="1"/>
  <c r="I1868" i="1"/>
  <c r="B1868" i="1"/>
  <c r="H1868" i="1"/>
  <c r="G1868" i="1"/>
  <c r="F1868" i="1"/>
  <c r="E1868" i="1"/>
  <c r="D1868" i="1"/>
  <c r="C1868" i="1"/>
  <c r="I1867" i="1"/>
  <c r="B1867" i="1"/>
  <c r="H1867" i="1"/>
  <c r="G1867" i="1"/>
  <c r="F1867" i="1"/>
  <c r="E1867" i="1"/>
  <c r="D1867" i="1"/>
  <c r="C1867" i="1"/>
  <c r="I1866" i="1"/>
  <c r="B1866" i="1"/>
  <c r="H1866" i="1"/>
  <c r="G1866" i="1"/>
  <c r="F1866" i="1"/>
  <c r="E1866" i="1"/>
  <c r="D1866" i="1"/>
  <c r="C1866" i="1"/>
  <c r="I1865" i="1"/>
  <c r="B1865" i="1"/>
  <c r="H1865" i="1"/>
  <c r="G1865" i="1"/>
  <c r="F1865" i="1"/>
  <c r="E1865" i="1"/>
  <c r="D1865" i="1"/>
  <c r="C1865" i="1"/>
  <c r="I1864" i="1"/>
  <c r="B1864" i="1"/>
  <c r="H1864" i="1"/>
  <c r="G1864" i="1"/>
  <c r="F1864" i="1"/>
  <c r="E1864" i="1"/>
  <c r="D1864" i="1"/>
  <c r="C1864" i="1"/>
  <c r="I1863" i="1"/>
  <c r="B1863" i="1"/>
  <c r="H1863" i="1"/>
  <c r="G1863" i="1"/>
  <c r="F1863" i="1"/>
  <c r="E1863" i="1"/>
  <c r="D1863" i="1"/>
  <c r="C1863" i="1"/>
  <c r="I1862" i="1"/>
  <c r="B1862" i="1"/>
  <c r="H1862" i="1"/>
  <c r="G1862" i="1"/>
  <c r="F1862" i="1"/>
  <c r="E1862" i="1"/>
  <c r="D1862" i="1"/>
  <c r="C1862" i="1"/>
  <c r="I1861" i="1"/>
  <c r="B1861" i="1"/>
  <c r="H1861" i="1"/>
  <c r="G1861" i="1"/>
  <c r="F1861" i="1"/>
  <c r="E1861" i="1"/>
  <c r="D1861" i="1"/>
  <c r="C1861" i="1"/>
  <c r="I1860" i="1"/>
  <c r="B1860" i="1"/>
  <c r="H1860" i="1"/>
  <c r="G1860" i="1"/>
  <c r="F1860" i="1"/>
  <c r="E1860" i="1"/>
  <c r="D1860" i="1"/>
  <c r="C1860" i="1"/>
  <c r="I1859" i="1"/>
  <c r="B1859" i="1"/>
  <c r="H1859" i="1"/>
  <c r="G1859" i="1"/>
  <c r="F1859" i="1"/>
  <c r="E1859" i="1"/>
  <c r="D1859" i="1"/>
  <c r="C1859" i="1"/>
  <c r="I1858" i="1"/>
  <c r="B1858" i="1"/>
  <c r="H1858" i="1"/>
  <c r="G1858" i="1"/>
  <c r="F1858" i="1"/>
  <c r="E1858" i="1"/>
  <c r="D1858" i="1"/>
  <c r="C1858" i="1"/>
  <c r="I1857" i="1"/>
  <c r="B1857" i="1"/>
  <c r="H1857" i="1"/>
  <c r="G1857" i="1"/>
  <c r="F1857" i="1"/>
  <c r="E1857" i="1"/>
  <c r="D1857" i="1"/>
  <c r="C1857" i="1"/>
  <c r="I1856" i="1"/>
  <c r="B1856" i="1"/>
  <c r="H1856" i="1"/>
  <c r="G1856" i="1"/>
  <c r="F1856" i="1"/>
  <c r="E1856" i="1"/>
  <c r="D1856" i="1"/>
  <c r="C1856" i="1"/>
  <c r="I1855" i="1"/>
  <c r="B1855" i="1"/>
  <c r="H1855" i="1"/>
  <c r="G1855" i="1"/>
  <c r="F1855" i="1"/>
  <c r="E1855" i="1"/>
  <c r="D1855" i="1"/>
  <c r="C1855" i="1"/>
  <c r="I1854" i="1"/>
  <c r="B1854" i="1"/>
  <c r="H1854" i="1"/>
  <c r="G1854" i="1"/>
  <c r="F1854" i="1"/>
  <c r="E1854" i="1"/>
  <c r="D1854" i="1"/>
  <c r="C1854" i="1"/>
  <c r="I1853" i="1"/>
  <c r="B1853" i="1"/>
  <c r="H1853" i="1"/>
  <c r="G1853" i="1"/>
  <c r="F1853" i="1"/>
  <c r="E1853" i="1"/>
  <c r="D1853" i="1"/>
  <c r="C1853" i="1"/>
  <c r="I1852" i="1"/>
  <c r="B1852" i="1"/>
  <c r="H1852" i="1"/>
  <c r="G1852" i="1"/>
  <c r="F1852" i="1"/>
  <c r="E1852" i="1"/>
  <c r="D1852" i="1"/>
  <c r="C1852" i="1"/>
  <c r="I1851" i="1"/>
  <c r="B1851" i="1"/>
  <c r="H1851" i="1"/>
  <c r="G1851" i="1"/>
  <c r="F1851" i="1"/>
  <c r="E1851" i="1"/>
  <c r="D1851" i="1"/>
  <c r="C1851" i="1"/>
  <c r="I1850" i="1"/>
  <c r="B1850" i="1"/>
  <c r="H1850" i="1"/>
  <c r="G1850" i="1"/>
  <c r="F1850" i="1"/>
  <c r="E1850" i="1"/>
  <c r="D1850" i="1"/>
  <c r="C1850" i="1"/>
  <c r="I1849" i="1"/>
  <c r="B1849" i="1"/>
  <c r="H1849" i="1"/>
  <c r="G1849" i="1"/>
  <c r="F1849" i="1"/>
  <c r="E1849" i="1"/>
  <c r="D1849" i="1"/>
  <c r="C1849" i="1"/>
  <c r="I1848" i="1"/>
  <c r="B1848" i="1"/>
  <c r="H1848" i="1"/>
  <c r="G1848" i="1"/>
  <c r="F1848" i="1"/>
  <c r="E1848" i="1"/>
  <c r="D1848" i="1"/>
  <c r="C1848" i="1"/>
  <c r="I1847" i="1"/>
  <c r="B1847" i="1"/>
  <c r="H1847" i="1"/>
  <c r="G1847" i="1"/>
  <c r="F1847" i="1"/>
  <c r="E1847" i="1"/>
  <c r="D1847" i="1"/>
  <c r="C1847" i="1"/>
  <c r="I1846" i="1"/>
  <c r="B1846" i="1"/>
  <c r="H1846" i="1"/>
  <c r="G1846" i="1"/>
  <c r="F1846" i="1"/>
  <c r="E1846" i="1"/>
  <c r="D1846" i="1"/>
  <c r="C1846" i="1"/>
  <c r="I1845" i="1"/>
  <c r="B1845" i="1"/>
  <c r="H1845" i="1"/>
  <c r="G1845" i="1"/>
  <c r="F1845" i="1"/>
  <c r="E1845" i="1"/>
  <c r="D1845" i="1"/>
  <c r="C1845" i="1"/>
  <c r="I1844" i="1"/>
  <c r="B1844" i="1"/>
  <c r="H1844" i="1"/>
  <c r="G1844" i="1"/>
  <c r="F1844" i="1"/>
  <c r="E1844" i="1"/>
  <c r="D1844" i="1"/>
  <c r="C1844" i="1"/>
  <c r="I1843" i="1"/>
  <c r="B1843" i="1"/>
  <c r="H1843" i="1"/>
  <c r="G1843" i="1"/>
  <c r="F1843" i="1"/>
  <c r="E1843" i="1"/>
  <c r="D1843" i="1"/>
  <c r="C1843" i="1"/>
  <c r="I1842" i="1"/>
  <c r="B1842" i="1"/>
  <c r="H1842" i="1"/>
  <c r="G1842" i="1"/>
  <c r="F1842" i="1"/>
  <c r="E1842" i="1"/>
  <c r="D1842" i="1"/>
  <c r="C1842" i="1"/>
  <c r="I1841" i="1"/>
  <c r="B1841" i="1"/>
  <c r="H1841" i="1"/>
  <c r="G1841" i="1"/>
  <c r="F1841" i="1"/>
  <c r="E1841" i="1"/>
  <c r="D1841" i="1"/>
  <c r="C1841" i="1"/>
  <c r="I1840" i="1"/>
  <c r="B1840" i="1"/>
  <c r="H1840" i="1"/>
  <c r="G1840" i="1"/>
  <c r="F1840" i="1"/>
  <c r="E1840" i="1"/>
  <c r="D1840" i="1"/>
  <c r="C1840" i="1"/>
  <c r="I1839" i="1"/>
  <c r="B1839" i="1"/>
  <c r="H1839" i="1"/>
  <c r="G1839" i="1"/>
  <c r="F1839" i="1"/>
  <c r="E1839" i="1"/>
  <c r="D1839" i="1"/>
  <c r="C1839" i="1"/>
  <c r="I1838" i="1"/>
  <c r="B1838" i="1"/>
  <c r="H1838" i="1"/>
  <c r="G1838" i="1"/>
  <c r="F1838" i="1"/>
  <c r="E1838" i="1"/>
  <c r="D1838" i="1"/>
  <c r="C1838" i="1"/>
  <c r="I1837" i="1"/>
  <c r="B1837" i="1"/>
  <c r="H1837" i="1"/>
  <c r="G1837" i="1"/>
  <c r="F1837" i="1"/>
  <c r="E1837" i="1"/>
  <c r="D1837" i="1"/>
  <c r="C1837" i="1"/>
  <c r="I1836" i="1"/>
  <c r="B1836" i="1"/>
  <c r="H1836" i="1"/>
  <c r="G1836" i="1"/>
  <c r="F1836" i="1"/>
  <c r="E1836" i="1"/>
  <c r="D1836" i="1"/>
  <c r="C1836" i="1"/>
  <c r="I1835" i="1"/>
  <c r="B1835" i="1"/>
  <c r="H1835" i="1"/>
  <c r="G1835" i="1"/>
  <c r="F1835" i="1"/>
  <c r="E1835" i="1"/>
  <c r="D1835" i="1"/>
  <c r="C1835" i="1"/>
  <c r="I1834" i="1"/>
  <c r="B1834" i="1"/>
  <c r="H1834" i="1"/>
  <c r="G1834" i="1"/>
  <c r="F1834" i="1"/>
  <c r="E1834" i="1"/>
  <c r="D1834" i="1"/>
  <c r="C1834" i="1"/>
  <c r="I1833" i="1"/>
  <c r="B1833" i="1"/>
  <c r="H1833" i="1"/>
  <c r="G1833" i="1"/>
  <c r="F1833" i="1"/>
  <c r="E1833" i="1"/>
  <c r="D1833" i="1"/>
  <c r="C1833" i="1"/>
  <c r="I1832" i="1"/>
  <c r="B1832" i="1"/>
  <c r="H1832" i="1"/>
  <c r="G1832" i="1"/>
  <c r="F1832" i="1"/>
  <c r="E1832" i="1"/>
  <c r="D1832" i="1"/>
  <c r="C1832" i="1"/>
  <c r="I1831" i="1"/>
  <c r="B1831" i="1"/>
  <c r="H1831" i="1"/>
  <c r="G1831" i="1"/>
  <c r="F1831" i="1"/>
  <c r="E1831" i="1"/>
  <c r="D1831" i="1"/>
  <c r="C1831" i="1"/>
  <c r="I1830" i="1"/>
  <c r="B1830" i="1"/>
  <c r="H1830" i="1"/>
  <c r="G1830" i="1"/>
  <c r="F1830" i="1"/>
  <c r="E1830" i="1"/>
  <c r="D1830" i="1"/>
  <c r="C1830" i="1"/>
  <c r="I1829" i="1"/>
  <c r="B1829" i="1"/>
  <c r="H1829" i="1"/>
  <c r="G1829" i="1"/>
  <c r="F1829" i="1"/>
  <c r="E1829" i="1"/>
  <c r="D1829" i="1"/>
  <c r="C1829" i="1"/>
  <c r="I1828" i="1"/>
  <c r="B1828" i="1"/>
  <c r="H1828" i="1"/>
  <c r="G1828" i="1"/>
  <c r="F1828" i="1"/>
  <c r="E1828" i="1"/>
  <c r="D1828" i="1"/>
  <c r="C1828" i="1"/>
  <c r="I1827" i="1"/>
  <c r="B1827" i="1"/>
  <c r="H1827" i="1"/>
  <c r="G1827" i="1"/>
  <c r="F1827" i="1"/>
  <c r="E1827" i="1"/>
  <c r="D1827" i="1"/>
  <c r="C1827" i="1"/>
  <c r="I1826" i="1"/>
  <c r="B1826" i="1"/>
  <c r="H1826" i="1"/>
  <c r="G1826" i="1"/>
  <c r="F1826" i="1"/>
  <c r="E1826" i="1"/>
  <c r="D1826" i="1"/>
  <c r="C1826" i="1"/>
  <c r="I1825" i="1"/>
  <c r="B1825" i="1"/>
  <c r="H1825" i="1"/>
  <c r="G1825" i="1"/>
  <c r="F1825" i="1"/>
  <c r="E1825" i="1"/>
  <c r="D1825" i="1"/>
  <c r="C1825" i="1"/>
  <c r="I1824" i="1"/>
  <c r="B1824" i="1"/>
  <c r="H1824" i="1"/>
  <c r="G1824" i="1"/>
  <c r="F1824" i="1"/>
  <c r="E1824" i="1"/>
  <c r="D1824" i="1"/>
  <c r="C1824" i="1"/>
  <c r="I1823" i="1"/>
  <c r="B1823" i="1"/>
  <c r="H1823" i="1"/>
  <c r="G1823" i="1"/>
  <c r="F1823" i="1"/>
  <c r="E1823" i="1"/>
  <c r="D1823" i="1"/>
  <c r="C1823" i="1"/>
  <c r="I1822" i="1"/>
  <c r="B1822" i="1"/>
  <c r="H1822" i="1"/>
  <c r="G1822" i="1"/>
  <c r="F1822" i="1"/>
  <c r="E1822" i="1"/>
  <c r="D1822" i="1"/>
  <c r="C1822" i="1"/>
  <c r="I1821" i="1"/>
  <c r="B1821" i="1"/>
  <c r="H1821" i="1"/>
  <c r="G1821" i="1"/>
  <c r="F1821" i="1"/>
  <c r="E1821" i="1"/>
  <c r="D1821" i="1"/>
  <c r="C1821" i="1"/>
  <c r="I1820" i="1"/>
  <c r="B1820" i="1"/>
  <c r="H1820" i="1"/>
  <c r="G1820" i="1"/>
  <c r="F1820" i="1"/>
  <c r="E1820" i="1"/>
  <c r="D1820" i="1"/>
  <c r="C1820" i="1"/>
  <c r="I1819" i="1"/>
  <c r="B1819" i="1"/>
  <c r="H1819" i="1"/>
  <c r="G1819" i="1"/>
  <c r="F1819" i="1"/>
  <c r="E1819" i="1"/>
  <c r="D1819" i="1"/>
  <c r="C1819" i="1"/>
  <c r="I1818" i="1"/>
  <c r="B1818" i="1"/>
  <c r="H1818" i="1"/>
  <c r="G1818" i="1"/>
  <c r="F1818" i="1"/>
  <c r="E1818" i="1"/>
  <c r="D1818" i="1"/>
  <c r="C1818" i="1"/>
  <c r="I1817" i="1"/>
  <c r="B1817" i="1"/>
  <c r="H1817" i="1"/>
  <c r="G1817" i="1"/>
  <c r="F1817" i="1"/>
  <c r="E1817" i="1"/>
  <c r="D1817" i="1"/>
  <c r="C1817" i="1"/>
  <c r="I1816" i="1"/>
  <c r="B1816" i="1"/>
  <c r="H1816" i="1"/>
  <c r="G1816" i="1"/>
  <c r="F1816" i="1"/>
  <c r="E1816" i="1"/>
  <c r="D1816" i="1"/>
  <c r="C1816" i="1"/>
  <c r="I1815" i="1"/>
  <c r="B1815" i="1"/>
  <c r="H1815" i="1"/>
  <c r="G1815" i="1"/>
  <c r="F1815" i="1"/>
  <c r="E1815" i="1"/>
  <c r="D1815" i="1"/>
  <c r="C1815" i="1"/>
  <c r="I1814" i="1"/>
  <c r="B1814" i="1"/>
  <c r="H1814" i="1"/>
  <c r="G1814" i="1"/>
  <c r="F1814" i="1"/>
  <c r="E1814" i="1"/>
  <c r="D1814" i="1"/>
  <c r="C1814" i="1"/>
  <c r="I1813" i="1"/>
  <c r="B1813" i="1"/>
  <c r="H1813" i="1"/>
  <c r="G1813" i="1"/>
  <c r="F1813" i="1"/>
  <c r="E1813" i="1"/>
  <c r="D1813" i="1"/>
  <c r="C1813" i="1"/>
  <c r="I1812" i="1"/>
  <c r="B1812" i="1"/>
  <c r="H1812" i="1"/>
  <c r="G1812" i="1"/>
  <c r="F1812" i="1"/>
  <c r="E1812" i="1"/>
  <c r="D1812" i="1"/>
  <c r="C1812" i="1"/>
  <c r="I1811" i="1"/>
  <c r="B1811" i="1"/>
  <c r="H1811" i="1"/>
  <c r="G1811" i="1"/>
  <c r="F1811" i="1"/>
  <c r="E1811" i="1"/>
  <c r="D1811" i="1"/>
  <c r="C1811" i="1"/>
  <c r="I1810" i="1"/>
  <c r="B1810" i="1"/>
  <c r="H1810" i="1"/>
  <c r="G1810" i="1"/>
  <c r="F1810" i="1"/>
  <c r="E1810" i="1"/>
  <c r="D1810" i="1"/>
  <c r="C1810" i="1"/>
  <c r="I1809" i="1"/>
  <c r="B1809" i="1"/>
  <c r="H1809" i="1"/>
  <c r="G1809" i="1"/>
  <c r="F1809" i="1"/>
  <c r="E1809" i="1"/>
  <c r="D1809" i="1"/>
  <c r="C1809" i="1"/>
  <c r="I1808" i="1"/>
  <c r="B1808" i="1"/>
  <c r="H1808" i="1"/>
  <c r="G1808" i="1"/>
  <c r="F1808" i="1"/>
  <c r="E1808" i="1"/>
  <c r="D1808" i="1"/>
  <c r="C1808" i="1"/>
  <c r="I1807" i="1"/>
  <c r="B1807" i="1"/>
  <c r="H1807" i="1"/>
  <c r="G1807" i="1"/>
  <c r="F1807" i="1"/>
  <c r="E1807" i="1"/>
  <c r="D1807" i="1"/>
  <c r="C1807" i="1"/>
  <c r="I1806" i="1"/>
  <c r="B1806" i="1"/>
  <c r="H1806" i="1"/>
  <c r="G1806" i="1"/>
  <c r="F1806" i="1"/>
  <c r="E1806" i="1"/>
  <c r="D1806" i="1"/>
  <c r="C1806" i="1"/>
  <c r="I1805" i="1"/>
  <c r="B1805" i="1"/>
  <c r="H1805" i="1"/>
  <c r="G1805" i="1"/>
  <c r="F1805" i="1"/>
  <c r="E1805" i="1"/>
  <c r="D1805" i="1"/>
  <c r="C1805" i="1"/>
  <c r="I1804" i="1"/>
  <c r="B1804" i="1"/>
  <c r="H1804" i="1"/>
  <c r="G1804" i="1"/>
  <c r="F1804" i="1"/>
  <c r="E1804" i="1"/>
  <c r="D1804" i="1"/>
  <c r="C1804" i="1"/>
  <c r="I1803" i="1"/>
  <c r="B1803" i="1"/>
  <c r="H1803" i="1"/>
  <c r="G1803" i="1"/>
  <c r="F1803" i="1"/>
  <c r="E1803" i="1"/>
  <c r="D1803" i="1"/>
  <c r="C1803" i="1"/>
  <c r="I1802" i="1"/>
  <c r="B1802" i="1"/>
  <c r="H1802" i="1"/>
  <c r="G1802" i="1"/>
  <c r="F1802" i="1"/>
  <c r="E1802" i="1"/>
  <c r="D1802" i="1"/>
  <c r="C1802" i="1"/>
  <c r="I1801" i="1"/>
  <c r="B1801" i="1"/>
  <c r="H1801" i="1"/>
  <c r="G1801" i="1"/>
  <c r="F1801" i="1"/>
  <c r="E1801" i="1"/>
  <c r="D1801" i="1"/>
  <c r="C1801" i="1"/>
  <c r="I1800" i="1"/>
  <c r="B1800" i="1"/>
  <c r="H1800" i="1"/>
  <c r="G1800" i="1"/>
  <c r="F1800" i="1"/>
  <c r="E1800" i="1"/>
  <c r="D1800" i="1"/>
  <c r="C1800" i="1"/>
  <c r="I1799" i="1"/>
  <c r="B1799" i="1"/>
  <c r="H1799" i="1"/>
  <c r="G1799" i="1"/>
  <c r="F1799" i="1"/>
  <c r="E1799" i="1"/>
  <c r="D1799" i="1"/>
  <c r="C1799" i="1"/>
  <c r="I1798" i="1"/>
  <c r="B1798" i="1"/>
  <c r="H1798" i="1"/>
  <c r="G1798" i="1"/>
  <c r="F1798" i="1"/>
  <c r="E1798" i="1"/>
  <c r="D1798" i="1"/>
  <c r="C1798" i="1"/>
  <c r="I1797" i="1"/>
  <c r="B1797" i="1"/>
  <c r="H1797" i="1"/>
  <c r="G1797" i="1"/>
  <c r="F1797" i="1"/>
  <c r="E1797" i="1"/>
  <c r="D1797" i="1"/>
  <c r="C1797" i="1"/>
  <c r="I1796" i="1"/>
  <c r="B1796" i="1"/>
  <c r="H1796" i="1"/>
  <c r="G1796" i="1"/>
  <c r="F1796" i="1"/>
  <c r="E1796" i="1"/>
  <c r="D1796" i="1"/>
  <c r="C1796" i="1"/>
  <c r="I1795" i="1"/>
  <c r="B1795" i="1"/>
  <c r="H1795" i="1"/>
  <c r="G1795" i="1"/>
  <c r="F1795" i="1"/>
  <c r="E1795" i="1"/>
  <c r="D1795" i="1"/>
  <c r="C1795" i="1"/>
  <c r="I1794" i="1"/>
  <c r="B1794" i="1"/>
  <c r="H1794" i="1"/>
  <c r="G1794" i="1"/>
  <c r="F1794" i="1"/>
  <c r="E1794" i="1"/>
  <c r="D1794" i="1"/>
  <c r="C1794" i="1"/>
  <c r="I1793" i="1"/>
  <c r="B1793" i="1"/>
  <c r="H1793" i="1"/>
  <c r="G1793" i="1"/>
  <c r="F1793" i="1"/>
  <c r="E1793" i="1"/>
  <c r="D1793" i="1"/>
  <c r="C1793" i="1"/>
  <c r="I1792" i="1"/>
  <c r="B1792" i="1"/>
  <c r="H1792" i="1"/>
  <c r="G1792" i="1"/>
  <c r="F1792" i="1"/>
  <c r="E1792" i="1"/>
  <c r="D1792" i="1"/>
  <c r="C1792" i="1"/>
  <c r="I1791" i="1"/>
  <c r="B1791" i="1"/>
  <c r="H1791" i="1"/>
  <c r="G1791" i="1"/>
  <c r="F1791" i="1"/>
  <c r="E1791" i="1"/>
  <c r="D1791" i="1"/>
  <c r="C1791" i="1"/>
  <c r="I1790" i="1"/>
  <c r="B1790" i="1"/>
  <c r="H1790" i="1"/>
  <c r="G1790" i="1"/>
  <c r="F1790" i="1"/>
  <c r="E1790" i="1"/>
  <c r="D1790" i="1"/>
  <c r="C1790" i="1"/>
  <c r="I1789" i="1"/>
  <c r="B1789" i="1"/>
  <c r="H1789" i="1"/>
  <c r="G1789" i="1"/>
  <c r="F1789" i="1"/>
  <c r="E1789" i="1"/>
  <c r="D1789" i="1"/>
  <c r="C1789" i="1"/>
  <c r="I1788" i="1"/>
  <c r="B1788" i="1"/>
  <c r="H1788" i="1"/>
  <c r="G1788" i="1"/>
  <c r="F1788" i="1"/>
  <c r="E1788" i="1"/>
  <c r="D1788" i="1"/>
  <c r="C1788" i="1"/>
  <c r="I1787" i="1"/>
  <c r="B1787" i="1"/>
  <c r="H1787" i="1"/>
  <c r="G1787" i="1"/>
  <c r="F1787" i="1"/>
  <c r="E1787" i="1"/>
  <c r="D1787" i="1"/>
  <c r="C1787" i="1"/>
  <c r="I1786" i="1"/>
  <c r="B1786" i="1"/>
  <c r="H1786" i="1"/>
  <c r="G1786" i="1"/>
  <c r="F1786" i="1"/>
  <c r="E1786" i="1"/>
  <c r="D1786" i="1"/>
  <c r="C1786" i="1"/>
  <c r="I1785" i="1"/>
  <c r="B1785" i="1"/>
  <c r="H1785" i="1"/>
  <c r="G1785" i="1"/>
  <c r="F1785" i="1"/>
  <c r="E1785" i="1"/>
  <c r="D1785" i="1"/>
  <c r="C1785" i="1"/>
  <c r="I1784" i="1"/>
  <c r="B1784" i="1"/>
  <c r="H1784" i="1"/>
  <c r="G1784" i="1"/>
  <c r="F1784" i="1"/>
  <c r="E1784" i="1"/>
  <c r="D1784" i="1"/>
  <c r="C1784" i="1"/>
  <c r="I1783" i="1"/>
  <c r="B1783" i="1"/>
  <c r="H1783" i="1"/>
  <c r="G1783" i="1"/>
  <c r="F1783" i="1"/>
  <c r="E1783" i="1"/>
  <c r="D1783" i="1"/>
  <c r="C1783" i="1"/>
  <c r="I1782" i="1"/>
  <c r="B1782" i="1"/>
  <c r="H1782" i="1"/>
  <c r="G1782" i="1"/>
  <c r="F1782" i="1"/>
  <c r="E1782" i="1"/>
  <c r="D1782" i="1"/>
  <c r="C1782" i="1"/>
  <c r="I1781" i="1"/>
  <c r="B1781" i="1"/>
  <c r="H1781" i="1"/>
  <c r="G1781" i="1"/>
  <c r="F1781" i="1"/>
  <c r="E1781" i="1"/>
  <c r="D1781" i="1"/>
  <c r="C1781" i="1"/>
  <c r="I1780" i="1"/>
  <c r="B1780" i="1"/>
  <c r="H1780" i="1"/>
  <c r="G1780" i="1"/>
  <c r="F1780" i="1"/>
  <c r="E1780" i="1"/>
  <c r="D1780" i="1"/>
  <c r="C1780" i="1"/>
  <c r="I1779" i="1"/>
  <c r="B1779" i="1"/>
  <c r="H1779" i="1"/>
  <c r="G1779" i="1"/>
  <c r="F1779" i="1"/>
  <c r="E1779" i="1"/>
  <c r="D1779" i="1"/>
  <c r="C1779" i="1"/>
  <c r="I1778" i="1"/>
  <c r="B1778" i="1"/>
  <c r="H1778" i="1"/>
  <c r="G1778" i="1"/>
  <c r="F1778" i="1"/>
  <c r="E1778" i="1"/>
  <c r="D1778" i="1"/>
  <c r="C1778" i="1"/>
  <c r="I1777" i="1"/>
  <c r="B1777" i="1"/>
  <c r="H1777" i="1"/>
  <c r="G1777" i="1"/>
  <c r="F1777" i="1"/>
  <c r="E1777" i="1"/>
  <c r="D1777" i="1"/>
  <c r="C1777" i="1"/>
  <c r="I1776" i="1"/>
  <c r="B1776" i="1"/>
  <c r="H1776" i="1"/>
  <c r="G1776" i="1"/>
  <c r="F1776" i="1"/>
  <c r="E1776" i="1"/>
  <c r="D1776" i="1"/>
  <c r="C1776" i="1"/>
  <c r="I1775" i="1"/>
  <c r="B1775" i="1"/>
  <c r="H1775" i="1"/>
  <c r="G1775" i="1"/>
  <c r="F1775" i="1"/>
  <c r="E1775" i="1"/>
  <c r="D1775" i="1"/>
  <c r="C1775" i="1"/>
  <c r="I1774" i="1"/>
  <c r="B1774" i="1"/>
  <c r="H1774" i="1"/>
  <c r="G1774" i="1"/>
  <c r="F1774" i="1"/>
  <c r="E1774" i="1"/>
  <c r="D1774" i="1"/>
  <c r="C1774" i="1"/>
  <c r="I1773" i="1"/>
  <c r="B1773" i="1"/>
  <c r="H1773" i="1"/>
  <c r="G1773" i="1"/>
  <c r="F1773" i="1"/>
  <c r="E1773" i="1"/>
  <c r="D1773" i="1"/>
  <c r="C1773" i="1"/>
  <c r="I1772" i="1"/>
  <c r="B1772" i="1"/>
  <c r="H1772" i="1"/>
  <c r="G1772" i="1"/>
  <c r="F1772" i="1"/>
  <c r="E1772" i="1"/>
  <c r="D1772" i="1"/>
  <c r="C1772" i="1"/>
  <c r="I1771" i="1"/>
  <c r="B1771" i="1"/>
  <c r="H1771" i="1"/>
  <c r="G1771" i="1"/>
  <c r="F1771" i="1"/>
  <c r="E1771" i="1"/>
  <c r="D1771" i="1"/>
  <c r="C1771" i="1"/>
  <c r="I1770" i="1"/>
  <c r="B1770" i="1"/>
  <c r="H1770" i="1"/>
  <c r="G1770" i="1"/>
  <c r="F1770" i="1"/>
  <c r="E1770" i="1"/>
  <c r="D1770" i="1"/>
  <c r="C1770" i="1"/>
  <c r="I1769" i="1"/>
  <c r="B1769" i="1"/>
  <c r="H1769" i="1"/>
  <c r="G1769" i="1"/>
  <c r="F1769" i="1"/>
  <c r="E1769" i="1"/>
  <c r="D1769" i="1"/>
  <c r="C1769" i="1"/>
  <c r="I1768" i="1"/>
  <c r="B1768" i="1"/>
  <c r="H1768" i="1"/>
  <c r="G1768" i="1"/>
  <c r="F1768" i="1"/>
  <c r="E1768" i="1"/>
  <c r="D1768" i="1"/>
  <c r="C1768" i="1"/>
  <c r="I1767" i="1"/>
  <c r="B1767" i="1"/>
  <c r="H1767" i="1"/>
  <c r="G1767" i="1"/>
  <c r="F1767" i="1"/>
  <c r="E1767" i="1"/>
  <c r="D1767" i="1"/>
  <c r="C1767" i="1"/>
  <c r="I1766" i="1"/>
  <c r="B1766" i="1"/>
  <c r="H1766" i="1"/>
  <c r="G1766" i="1"/>
  <c r="F1766" i="1"/>
  <c r="E1766" i="1"/>
  <c r="D1766" i="1"/>
  <c r="C1766" i="1"/>
  <c r="I1765" i="1"/>
  <c r="B1765" i="1"/>
  <c r="H1765" i="1"/>
  <c r="G1765" i="1"/>
  <c r="F1765" i="1"/>
  <c r="E1765" i="1"/>
  <c r="D1765" i="1"/>
  <c r="C1765" i="1"/>
  <c r="I1764" i="1"/>
  <c r="B1764" i="1"/>
  <c r="H1764" i="1"/>
  <c r="G1764" i="1"/>
  <c r="F1764" i="1"/>
  <c r="E1764" i="1"/>
  <c r="D1764" i="1"/>
  <c r="C1764" i="1"/>
  <c r="I1763" i="1"/>
  <c r="B1763" i="1"/>
  <c r="H1763" i="1"/>
  <c r="G1763" i="1"/>
  <c r="F1763" i="1"/>
  <c r="E1763" i="1"/>
  <c r="D1763" i="1"/>
  <c r="C1763" i="1"/>
  <c r="I1762" i="1"/>
  <c r="B1762" i="1"/>
  <c r="H1762" i="1"/>
  <c r="G1762" i="1"/>
  <c r="F1762" i="1"/>
  <c r="E1762" i="1"/>
  <c r="D1762" i="1"/>
  <c r="C1762" i="1"/>
  <c r="I1761" i="1"/>
  <c r="B1761" i="1"/>
  <c r="H1761" i="1"/>
  <c r="G1761" i="1"/>
  <c r="F1761" i="1"/>
  <c r="E1761" i="1"/>
  <c r="D1761" i="1"/>
  <c r="C1761" i="1"/>
  <c r="I1760" i="1"/>
  <c r="B1760" i="1"/>
  <c r="H1760" i="1"/>
  <c r="G1760" i="1"/>
  <c r="F1760" i="1"/>
  <c r="E1760" i="1"/>
  <c r="D1760" i="1"/>
  <c r="C1760" i="1"/>
  <c r="I1759" i="1"/>
  <c r="B1759" i="1"/>
  <c r="H1759" i="1"/>
  <c r="G1759" i="1"/>
  <c r="F1759" i="1"/>
  <c r="E1759" i="1"/>
  <c r="D1759" i="1"/>
  <c r="C1759" i="1"/>
  <c r="I1758" i="1"/>
  <c r="B1758" i="1"/>
  <c r="H1758" i="1"/>
  <c r="G1758" i="1"/>
  <c r="F1758" i="1"/>
  <c r="E1758" i="1"/>
  <c r="D1758" i="1"/>
  <c r="C1758" i="1"/>
  <c r="I1757" i="1"/>
  <c r="B1757" i="1"/>
  <c r="H1757" i="1"/>
  <c r="G1757" i="1"/>
  <c r="F1757" i="1"/>
  <c r="E1757" i="1"/>
  <c r="D1757" i="1"/>
  <c r="C1757" i="1"/>
  <c r="I1756" i="1"/>
  <c r="B1756" i="1"/>
  <c r="H1756" i="1"/>
  <c r="G1756" i="1"/>
  <c r="F1756" i="1"/>
  <c r="E1756" i="1"/>
  <c r="D1756" i="1"/>
  <c r="C1756" i="1"/>
  <c r="I1755" i="1"/>
  <c r="B1755" i="1"/>
  <c r="H1755" i="1"/>
  <c r="G1755" i="1"/>
  <c r="F1755" i="1"/>
  <c r="E1755" i="1"/>
  <c r="D1755" i="1"/>
  <c r="C1755" i="1"/>
  <c r="I1754" i="1"/>
  <c r="B1754" i="1"/>
  <c r="H1754" i="1"/>
  <c r="G1754" i="1"/>
  <c r="F1754" i="1"/>
  <c r="E1754" i="1"/>
  <c r="D1754" i="1"/>
  <c r="C1754" i="1"/>
  <c r="I1753" i="1"/>
  <c r="B1753" i="1"/>
  <c r="H1753" i="1"/>
  <c r="G1753" i="1"/>
  <c r="F1753" i="1"/>
  <c r="E1753" i="1"/>
  <c r="D1753" i="1"/>
  <c r="C1753" i="1"/>
  <c r="I1752" i="1"/>
  <c r="B1752" i="1"/>
  <c r="H1752" i="1"/>
  <c r="G1752" i="1"/>
  <c r="F1752" i="1"/>
  <c r="E1752" i="1"/>
  <c r="D1752" i="1"/>
  <c r="C1752" i="1"/>
  <c r="I1751" i="1"/>
  <c r="B1751" i="1"/>
  <c r="H1751" i="1"/>
  <c r="G1751" i="1"/>
  <c r="F1751" i="1"/>
  <c r="E1751" i="1"/>
  <c r="D1751" i="1"/>
  <c r="C1751" i="1"/>
  <c r="I1750" i="1"/>
  <c r="B1750" i="1"/>
  <c r="H1750" i="1"/>
  <c r="G1750" i="1"/>
  <c r="F1750" i="1"/>
  <c r="E1750" i="1"/>
  <c r="D1750" i="1"/>
  <c r="C1750" i="1"/>
  <c r="I1749" i="1"/>
  <c r="B1749" i="1"/>
  <c r="H1749" i="1"/>
  <c r="G1749" i="1"/>
  <c r="F1749" i="1"/>
  <c r="E1749" i="1"/>
  <c r="D1749" i="1"/>
  <c r="C1749" i="1"/>
  <c r="I1748" i="1"/>
  <c r="B1748" i="1"/>
  <c r="H1748" i="1"/>
  <c r="G1748" i="1"/>
  <c r="F1748" i="1"/>
  <c r="E1748" i="1"/>
  <c r="D1748" i="1"/>
  <c r="C1748" i="1"/>
  <c r="I1747" i="1"/>
  <c r="B1747" i="1"/>
  <c r="H1747" i="1"/>
  <c r="G1747" i="1"/>
  <c r="F1747" i="1"/>
  <c r="E1747" i="1"/>
  <c r="D1747" i="1"/>
  <c r="C1747" i="1"/>
  <c r="I1746" i="1"/>
  <c r="B1746" i="1"/>
  <c r="H1746" i="1"/>
  <c r="G1746" i="1"/>
  <c r="F1746" i="1"/>
  <c r="E1746" i="1"/>
  <c r="D1746" i="1"/>
  <c r="C1746" i="1"/>
  <c r="I1745" i="1"/>
  <c r="B1745" i="1"/>
  <c r="H1745" i="1"/>
  <c r="G1745" i="1"/>
  <c r="F1745" i="1"/>
  <c r="E1745" i="1"/>
  <c r="D1745" i="1"/>
  <c r="C1745" i="1"/>
  <c r="I1744" i="1"/>
  <c r="B1744" i="1"/>
  <c r="H1744" i="1"/>
  <c r="G1744" i="1"/>
  <c r="F1744" i="1"/>
  <c r="E1744" i="1"/>
  <c r="D1744" i="1"/>
  <c r="C1744" i="1"/>
  <c r="I1743" i="1"/>
  <c r="B1743" i="1"/>
  <c r="H1743" i="1"/>
  <c r="G1743" i="1"/>
  <c r="F1743" i="1"/>
  <c r="E1743" i="1"/>
  <c r="D1743" i="1"/>
  <c r="C1743" i="1"/>
  <c r="I1742" i="1"/>
  <c r="B1742" i="1"/>
  <c r="H1742" i="1"/>
  <c r="G1742" i="1"/>
  <c r="F1742" i="1"/>
  <c r="E1742" i="1"/>
  <c r="D1742" i="1"/>
  <c r="C1742" i="1"/>
  <c r="I1741" i="1"/>
  <c r="B1741" i="1"/>
  <c r="H1741" i="1"/>
  <c r="G1741" i="1"/>
  <c r="F1741" i="1"/>
  <c r="E1741" i="1"/>
  <c r="D1741" i="1"/>
  <c r="C1741" i="1"/>
  <c r="I1740" i="1"/>
  <c r="B1740" i="1"/>
  <c r="H1740" i="1"/>
  <c r="G1740" i="1"/>
  <c r="F1740" i="1"/>
  <c r="E1740" i="1"/>
  <c r="D1740" i="1"/>
  <c r="C1740" i="1"/>
  <c r="I1739" i="1"/>
  <c r="B1739" i="1"/>
  <c r="H1739" i="1"/>
  <c r="G1739" i="1"/>
  <c r="F1739" i="1"/>
  <c r="E1739" i="1"/>
  <c r="D1739" i="1"/>
  <c r="C1739" i="1"/>
  <c r="I1738" i="1"/>
  <c r="B1738" i="1"/>
  <c r="H1738" i="1"/>
  <c r="G1738" i="1"/>
  <c r="F1738" i="1"/>
  <c r="E1738" i="1"/>
  <c r="D1738" i="1"/>
  <c r="C1738" i="1"/>
  <c r="I1737" i="1"/>
  <c r="B1737" i="1"/>
  <c r="H1737" i="1"/>
  <c r="G1737" i="1"/>
  <c r="F1737" i="1"/>
  <c r="E1737" i="1"/>
  <c r="D1737" i="1"/>
  <c r="C1737" i="1"/>
  <c r="I1736" i="1"/>
  <c r="B1736" i="1"/>
  <c r="H1736" i="1"/>
  <c r="G1736" i="1"/>
  <c r="F1736" i="1"/>
  <c r="E1736" i="1"/>
  <c r="D1736" i="1"/>
  <c r="C1736" i="1"/>
  <c r="I1735" i="1"/>
  <c r="B1735" i="1"/>
  <c r="H1735" i="1"/>
  <c r="G1735" i="1"/>
  <c r="F1735" i="1"/>
  <c r="E1735" i="1"/>
  <c r="D1735" i="1"/>
  <c r="C1735" i="1"/>
  <c r="I1734" i="1"/>
  <c r="B1734" i="1"/>
  <c r="H1734" i="1"/>
  <c r="G1734" i="1"/>
  <c r="F1734" i="1"/>
  <c r="E1734" i="1"/>
  <c r="D1734" i="1"/>
  <c r="C1734" i="1"/>
  <c r="I1733" i="1"/>
  <c r="B1733" i="1"/>
  <c r="H1733" i="1"/>
  <c r="G1733" i="1"/>
  <c r="F1733" i="1"/>
  <c r="E1733" i="1"/>
  <c r="D1733" i="1"/>
  <c r="C1733" i="1"/>
  <c r="I1732" i="1"/>
  <c r="B1732" i="1"/>
  <c r="H1732" i="1"/>
  <c r="G1732" i="1"/>
  <c r="F1732" i="1"/>
  <c r="E1732" i="1"/>
  <c r="D1732" i="1"/>
  <c r="C1732" i="1"/>
  <c r="I1731" i="1"/>
  <c r="B1731" i="1"/>
  <c r="H1731" i="1"/>
  <c r="G1731" i="1"/>
  <c r="F1731" i="1"/>
  <c r="E1731" i="1"/>
  <c r="D1731" i="1"/>
  <c r="C1731" i="1"/>
  <c r="I1730" i="1"/>
  <c r="B1730" i="1"/>
  <c r="H1730" i="1"/>
  <c r="G1730" i="1"/>
  <c r="F1730" i="1"/>
  <c r="E1730" i="1"/>
  <c r="D1730" i="1"/>
  <c r="C1730" i="1"/>
  <c r="I1729" i="1"/>
  <c r="B1729" i="1"/>
  <c r="H1729" i="1"/>
  <c r="G1729" i="1"/>
  <c r="F1729" i="1"/>
  <c r="E1729" i="1"/>
  <c r="D1729" i="1"/>
  <c r="C1729" i="1"/>
  <c r="I1728" i="1"/>
  <c r="B1728" i="1"/>
  <c r="H1728" i="1"/>
  <c r="G1728" i="1"/>
  <c r="F1728" i="1"/>
  <c r="E1728" i="1"/>
  <c r="D1728" i="1"/>
  <c r="C1728" i="1"/>
  <c r="I1727" i="1"/>
  <c r="B1727" i="1"/>
  <c r="H1727" i="1"/>
  <c r="G1727" i="1"/>
  <c r="F1727" i="1"/>
  <c r="E1727" i="1"/>
  <c r="D1727" i="1"/>
  <c r="C1727" i="1"/>
  <c r="I1726" i="1"/>
  <c r="B1726" i="1"/>
  <c r="H1726" i="1"/>
  <c r="G1726" i="1"/>
  <c r="F1726" i="1"/>
  <c r="E1726" i="1"/>
  <c r="D1726" i="1"/>
  <c r="C1726" i="1"/>
  <c r="I1725" i="1"/>
  <c r="B1725" i="1"/>
  <c r="H1725" i="1"/>
  <c r="G1725" i="1"/>
  <c r="F1725" i="1"/>
  <c r="E1725" i="1"/>
  <c r="D1725" i="1"/>
  <c r="C1725" i="1"/>
  <c r="I1724" i="1"/>
  <c r="B1724" i="1"/>
  <c r="H1724" i="1"/>
  <c r="G1724" i="1"/>
  <c r="F1724" i="1"/>
  <c r="E1724" i="1"/>
  <c r="D1724" i="1"/>
  <c r="C1724" i="1"/>
  <c r="I1723" i="1"/>
  <c r="B1723" i="1"/>
  <c r="H1723" i="1"/>
  <c r="G1723" i="1"/>
  <c r="F1723" i="1"/>
  <c r="E1723" i="1"/>
  <c r="D1723" i="1"/>
  <c r="C1723" i="1"/>
  <c r="I1722" i="1"/>
  <c r="B1722" i="1"/>
  <c r="H1722" i="1"/>
  <c r="G1722" i="1"/>
  <c r="F1722" i="1"/>
  <c r="E1722" i="1"/>
  <c r="D1722" i="1"/>
  <c r="C1722" i="1"/>
  <c r="I1721" i="1"/>
  <c r="B1721" i="1"/>
  <c r="H1721" i="1"/>
  <c r="G1721" i="1"/>
  <c r="F1721" i="1"/>
  <c r="E1721" i="1"/>
  <c r="D1721" i="1"/>
  <c r="C1721" i="1"/>
  <c r="I1720" i="1"/>
  <c r="B1720" i="1"/>
  <c r="H1720" i="1"/>
  <c r="G1720" i="1"/>
  <c r="F1720" i="1"/>
  <c r="E1720" i="1"/>
  <c r="D1720" i="1"/>
  <c r="C1720" i="1"/>
  <c r="I1719" i="1"/>
  <c r="B1719" i="1"/>
  <c r="H1719" i="1"/>
  <c r="G1719" i="1"/>
  <c r="F1719" i="1"/>
  <c r="E1719" i="1"/>
  <c r="D1719" i="1"/>
  <c r="C1719" i="1"/>
  <c r="I1718" i="1"/>
  <c r="B1718" i="1"/>
  <c r="H1718" i="1"/>
  <c r="G1718" i="1"/>
  <c r="F1718" i="1"/>
  <c r="E1718" i="1"/>
  <c r="D1718" i="1"/>
  <c r="C1718" i="1"/>
  <c r="I1717" i="1"/>
  <c r="B1717" i="1"/>
  <c r="H1717" i="1"/>
  <c r="G1717" i="1"/>
  <c r="F1717" i="1"/>
  <c r="E1717" i="1"/>
  <c r="D1717" i="1"/>
  <c r="C1717" i="1"/>
  <c r="I1716" i="1"/>
  <c r="B1716" i="1"/>
  <c r="H1716" i="1"/>
  <c r="G1716" i="1"/>
  <c r="F1716" i="1"/>
  <c r="E1716" i="1"/>
  <c r="D1716" i="1"/>
  <c r="C1716" i="1"/>
  <c r="I1715" i="1"/>
  <c r="B1715" i="1"/>
  <c r="H1715" i="1"/>
  <c r="G1715" i="1"/>
  <c r="F1715" i="1"/>
  <c r="E1715" i="1"/>
  <c r="D1715" i="1"/>
  <c r="C1715" i="1"/>
  <c r="I1714" i="1"/>
  <c r="B1714" i="1"/>
  <c r="H1714" i="1"/>
  <c r="G1714" i="1"/>
  <c r="F1714" i="1"/>
  <c r="E1714" i="1"/>
  <c r="D1714" i="1"/>
  <c r="C1714" i="1"/>
  <c r="I1713" i="1"/>
  <c r="B1713" i="1"/>
  <c r="H1713" i="1"/>
  <c r="G1713" i="1"/>
  <c r="F1713" i="1"/>
  <c r="E1713" i="1"/>
  <c r="D1713" i="1"/>
  <c r="C1713" i="1"/>
  <c r="I1712" i="1"/>
  <c r="B1712" i="1"/>
  <c r="H1712" i="1"/>
  <c r="G1712" i="1"/>
  <c r="F1712" i="1"/>
  <c r="E1712" i="1"/>
  <c r="D1712" i="1"/>
  <c r="C1712" i="1"/>
  <c r="I1711" i="1"/>
  <c r="B1711" i="1"/>
  <c r="H1711" i="1"/>
  <c r="G1711" i="1"/>
  <c r="F1711" i="1"/>
  <c r="E1711" i="1"/>
  <c r="D1711" i="1"/>
  <c r="C1711" i="1"/>
  <c r="I1710" i="1"/>
  <c r="B1710" i="1"/>
  <c r="H1710" i="1"/>
  <c r="G1710" i="1"/>
  <c r="F1710" i="1"/>
  <c r="E1710" i="1"/>
  <c r="D1710" i="1"/>
  <c r="C1710" i="1"/>
  <c r="I1709" i="1"/>
  <c r="B1709" i="1"/>
  <c r="H1709" i="1"/>
  <c r="G1709" i="1"/>
  <c r="F1709" i="1"/>
  <c r="E1709" i="1"/>
  <c r="D1709" i="1"/>
  <c r="C1709" i="1"/>
  <c r="I1708" i="1"/>
  <c r="B1708" i="1"/>
  <c r="H1708" i="1"/>
  <c r="G1708" i="1"/>
  <c r="F1708" i="1"/>
  <c r="E1708" i="1"/>
  <c r="D1708" i="1"/>
  <c r="C1708" i="1"/>
  <c r="I1707" i="1"/>
  <c r="B1707" i="1"/>
  <c r="H1707" i="1"/>
  <c r="G1707" i="1"/>
  <c r="F1707" i="1"/>
  <c r="E1707" i="1"/>
  <c r="D1707" i="1"/>
  <c r="C1707" i="1"/>
  <c r="I1706" i="1"/>
  <c r="B1706" i="1"/>
  <c r="H1706" i="1"/>
  <c r="G1706" i="1"/>
  <c r="F1706" i="1"/>
  <c r="E1706" i="1"/>
  <c r="D1706" i="1"/>
  <c r="C1706" i="1"/>
  <c r="I1705" i="1"/>
  <c r="B1705" i="1"/>
  <c r="H1705" i="1"/>
  <c r="G1705" i="1"/>
  <c r="F1705" i="1"/>
  <c r="E1705" i="1"/>
  <c r="D1705" i="1"/>
  <c r="C1705" i="1"/>
  <c r="I1704" i="1"/>
  <c r="B1704" i="1"/>
  <c r="H1704" i="1"/>
  <c r="G1704" i="1"/>
  <c r="F1704" i="1"/>
  <c r="E1704" i="1"/>
  <c r="D1704" i="1"/>
  <c r="C1704" i="1"/>
  <c r="I1703" i="1"/>
  <c r="B1703" i="1"/>
  <c r="H1703" i="1"/>
  <c r="G1703" i="1"/>
  <c r="F1703" i="1"/>
  <c r="E1703" i="1"/>
  <c r="D1703" i="1"/>
  <c r="C1703" i="1"/>
  <c r="I1702" i="1"/>
  <c r="B1702" i="1"/>
  <c r="H1702" i="1"/>
  <c r="G1702" i="1"/>
  <c r="F1702" i="1"/>
  <c r="E1702" i="1"/>
  <c r="D1702" i="1"/>
  <c r="C1702" i="1"/>
  <c r="I1701" i="1"/>
  <c r="B1701" i="1"/>
  <c r="H1701" i="1"/>
  <c r="G1701" i="1"/>
  <c r="F1701" i="1"/>
  <c r="E1701" i="1"/>
  <c r="D1701" i="1"/>
  <c r="C1701" i="1"/>
  <c r="I1700" i="1"/>
  <c r="B1700" i="1"/>
  <c r="H1700" i="1"/>
  <c r="G1700" i="1"/>
  <c r="F1700" i="1"/>
  <c r="E1700" i="1"/>
  <c r="D1700" i="1"/>
  <c r="C1700" i="1"/>
  <c r="I1699" i="1"/>
  <c r="B1699" i="1"/>
  <c r="H1699" i="1"/>
  <c r="G1699" i="1"/>
  <c r="F1699" i="1"/>
  <c r="E1699" i="1"/>
  <c r="D1699" i="1"/>
  <c r="C1699" i="1"/>
  <c r="I1698" i="1"/>
  <c r="B1698" i="1"/>
  <c r="H1698" i="1"/>
  <c r="G1698" i="1"/>
  <c r="F1698" i="1"/>
  <c r="E1698" i="1"/>
  <c r="D1698" i="1"/>
  <c r="C1698" i="1"/>
  <c r="I1697" i="1"/>
  <c r="B1697" i="1"/>
  <c r="H1697" i="1"/>
  <c r="G1697" i="1"/>
  <c r="F1697" i="1"/>
  <c r="E1697" i="1"/>
  <c r="D1697" i="1"/>
  <c r="C1697" i="1"/>
  <c r="I1696" i="1"/>
  <c r="B1696" i="1"/>
  <c r="H1696" i="1"/>
  <c r="G1696" i="1"/>
  <c r="F1696" i="1"/>
  <c r="E1696" i="1"/>
  <c r="D1696" i="1"/>
  <c r="C1696" i="1"/>
  <c r="I1695" i="1"/>
  <c r="B1695" i="1"/>
  <c r="H1695" i="1"/>
  <c r="G1695" i="1"/>
  <c r="F1695" i="1"/>
  <c r="E1695" i="1"/>
  <c r="D1695" i="1"/>
  <c r="C1695" i="1"/>
  <c r="I1694" i="1"/>
  <c r="B1694" i="1"/>
  <c r="H1694" i="1"/>
  <c r="G1694" i="1"/>
  <c r="F1694" i="1"/>
  <c r="E1694" i="1"/>
  <c r="D1694" i="1"/>
  <c r="C1694" i="1"/>
  <c r="I1693" i="1"/>
  <c r="B1693" i="1"/>
  <c r="H1693" i="1"/>
  <c r="G1693" i="1"/>
  <c r="F1693" i="1"/>
  <c r="E1693" i="1"/>
  <c r="D1693" i="1"/>
  <c r="C1693" i="1"/>
  <c r="I1692" i="1"/>
  <c r="B1692" i="1"/>
  <c r="H1692" i="1"/>
  <c r="G1692" i="1"/>
  <c r="F1692" i="1"/>
  <c r="E1692" i="1"/>
  <c r="D1692" i="1"/>
  <c r="C1692" i="1"/>
  <c r="I1691" i="1"/>
  <c r="B1691" i="1"/>
  <c r="H1691" i="1"/>
  <c r="G1691" i="1"/>
  <c r="F1691" i="1"/>
  <c r="E1691" i="1"/>
  <c r="D1691" i="1"/>
  <c r="C1691" i="1"/>
  <c r="I1690" i="1"/>
  <c r="B1690" i="1"/>
  <c r="H1690" i="1"/>
  <c r="G1690" i="1"/>
  <c r="F1690" i="1"/>
  <c r="E1690" i="1"/>
  <c r="D1690" i="1"/>
  <c r="C1690" i="1"/>
  <c r="I1689" i="1"/>
  <c r="B1689" i="1"/>
  <c r="H1689" i="1"/>
  <c r="G1689" i="1"/>
  <c r="F1689" i="1"/>
  <c r="E1689" i="1"/>
  <c r="D1689" i="1"/>
  <c r="C1689" i="1"/>
  <c r="I1688" i="1"/>
  <c r="B1688" i="1"/>
  <c r="H1688" i="1"/>
  <c r="G1688" i="1"/>
  <c r="F1688" i="1"/>
  <c r="E1688" i="1"/>
  <c r="D1688" i="1"/>
  <c r="C1688" i="1"/>
  <c r="I1687" i="1"/>
  <c r="B1687" i="1"/>
  <c r="H1687" i="1"/>
  <c r="G1687" i="1"/>
  <c r="F1687" i="1"/>
  <c r="E1687" i="1"/>
  <c r="D1687" i="1"/>
  <c r="C1687" i="1"/>
  <c r="I1686" i="1"/>
  <c r="B1686" i="1"/>
  <c r="H1686" i="1"/>
  <c r="G1686" i="1"/>
  <c r="F1686" i="1"/>
  <c r="E1686" i="1"/>
  <c r="D1686" i="1"/>
  <c r="C1686" i="1"/>
  <c r="I1685" i="1"/>
  <c r="B1685" i="1"/>
  <c r="H1685" i="1"/>
  <c r="G1685" i="1"/>
  <c r="F1685" i="1"/>
  <c r="E1685" i="1"/>
  <c r="D1685" i="1"/>
  <c r="C1685" i="1"/>
  <c r="I1684" i="1"/>
  <c r="B1684" i="1"/>
  <c r="H1684" i="1"/>
  <c r="G1684" i="1"/>
  <c r="F1684" i="1"/>
  <c r="E1684" i="1"/>
  <c r="D1684" i="1"/>
  <c r="C1684" i="1"/>
  <c r="I1683" i="1"/>
  <c r="B1683" i="1"/>
  <c r="H1683" i="1"/>
  <c r="G1683" i="1"/>
  <c r="F1683" i="1"/>
  <c r="E1683" i="1"/>
  <c r="D1683" i="1"/>
  <c r="C1683" i="1"/>
  <c r="I1682" i="1"/>
  <c r="B1682" i="1"/>
  <c r="H1682" i="1"/>
  <c r="G1682" i="1"/>
  <c r="F1682" i="1"/>
  <c r="E1682" i="1"/>
  <c r="D1682" i="1"/>
  <c r="C1682" i="1"/>
  <c r="I1681" i="1"/>
  <c r="B1681" i="1"/>
  <c r="H1681" i="1"/>
  <c r="G1681" i="1"/>
  <c r="F1681" i="1"/>
  <c r="E1681" i="1"/>
  <c r="D1681" i="1"/>
  <c r="C1681" i="1"/>
  <c r="I1680" i="1"/>
  <c r="B1680" i="1"/>
  <c r="H1680" i="1"/>
  <c r="G1680" i="1"/>
  <c r="F1680" i="1"/>
  <c r="E1680" i="1"/>
  <c r="D1680" i="1"/>
  <c r="C1680" i="1"/>
  <c r="I1679" i="1"/>
  <c r="B1679" i="1"/>
  <c r="H1679" i="1"/>
  <c r="G1679" i="1"/>
  <c r="F1679" i="1"/>
  <c r="E1679" i="1"/>
  <c r="D1679" i="1"/>
  <c r="C1679" i="1"/>
  <c r="I1678" i="1"/>
  <c r="B1678" i="1"/>
  <c r="H1678" i="1"/>
  <c r="G1678" i="1"/>
  <c r="F1678" i="1"/>
  <c r="E1678" i="1"/>
  <c r="D1678" i="1"/>
  <c r="C1678" i="1"/>
  <c r="I1677" i="1"/>
  <c r="B1677" i="1"/>
  <c r="H1677" i="1"/>
  <c r="G1677" i="1"/>
  <c r="F1677" i="1"/>
  <c r="E1677" i="1"/>
  <c r="D1677" i="1"/>
  <c r="C1677" i="1"/>
  <c r="I1676" i="1"/>
  <c r="B1676" i="1"/>
  <c r="H1676" i="1"/>
  <c r="G1676" i="1"/>
  <c r="F1676" i="1"/>
  <c r="E1676" i="1"/>
  <c r="D1676" i="1"/>
  <c r="C1676" i="1"/>
  <c r="I1675" i="1"/>
  <c r="B1675" i="1"/>
  <c r="H1675" i="1"/>
  <c r="G1675" i="1"/>
  <c r="F1675" i="1"/>
  <c r="E1675" i="1"/>
  <c r="D1675" i="1"/>
  <c r="C1675" i="1"/>
  <c r="I1674" i="1"/>
  <c r="B1674" i="1"/>
  <c r="H1674" i="1"/>
  <c r="G1674" i="1"/>
  <c r="F1674" i="1"/>
  <c r="E1674" i="1"/>
  <c r="D1674" i="1"/>
  <c r="C1674" i="1"/>
  <c r="I1673" i="1"/>
  <c r="B1673" i="1"/>
  <c r="H1673" i="1"/>
  <c r="G1673" i="1"/>
  <c r="F1673" i="1"/>
  <c r="E1673" i="1"/>
  <c r="D1673" i="1"/>
  <c r="C1673" i="1"/>
  <c r="I1672" i="1"/>
  <c r="B1672" i="1"/>
  <c r="H1672" i="1"/>
  <c r="G1672" i="1"/>
  <c r="F1672" i="1"/>
  <c r="E1672" i="1"/>
  <c r="D1672" i="1"/>
  <c r="C1672" i="1"/>
  <c r="I1671" i="1"/>
  <c r="B1671" i="1"/>
  <c r="H1671" i="1"/>
  <c r="G1671" i="1"/>
  <c r="F1671" i="1"/>
  <c r="E1671" i="1"/>
  <c r="D1671" i="1"/>
  <c r="C1671" i="1"/>
  <c r="I1670" i="1"/>
  <c r="B1670" i="1"/>
  <c r="H1670" i="1"/>
  <c r="G1670" i="1"/>
  <c r="F1670" i="1"/>
  <c r="E1670" i="1"/>
  <c r="D1670" i="1"/>
  <c r="C1670" i="1"/>
  <c r="I1669" i="1"/>
  <c r="B1669" i="1"/>
  <c r="H1669" i="1"/>
  <c r="G1669" i="1"/>
  <c r="F1669" i="1"/>
  <c r="E1669" i="1"/>
  <c r="D1669" i="1"/>
  <c r="C1669" i="1"/>
  <c r="I1668" i="1"/>
  <c r="B1668" i="1"/>
  <c r="H1668" i="1"/>
  <c r="G1668" i="1"/>
  <c r="F1668" i="1"/>
  <c r="E1668" i="1"/>
  <c r="D1668" i="1"/>
  <c r="C1668" i="1"/>
  <c r="I1667" i="1"/>
  <c r="B1667" i="1"/>
  <c r="H1667" i="1"/>
  <c r="G1667" i="1"/>
  <c r="F1667" i="1"/>
  <c r="E1667" i="1"/>
  <c r="D1667" i="1"/>
  <c r="C1667" i="1"/>
  <c r="I1666" i="1"/>
  <c r="B1666" i="1"/>
  <c r="H1666" i="1"/>
  <c r="G1666" i="1"/>
  <c r="F1666" i="1"/>
  <c r="E1666" i="1"/>
  <c r="D1666" i="1"/>
  <c r="C1666" i="1"/>
  <c r="I1665" i="1"/>
  <c r="B1665" i="1"/>
  <c r="H1665" i="1"/>
  <c r="G1665" i="1"/>
  <c r="F1665" i="1"/>
  <c r="E1665" i="1"/>
  <c r="D1665" i="1"/>
  <c r="C1665" i="1"/>
  <c r="I1664" i="1"/>
  <c r="B1664" i="1"/>
  <c r="H1664" i="1"/>
  <c r="G1664" i="1"/>
  <c r="F1664" i="1"/>
  <c r="E1664" i="1"/>
  <c r="D1664" i="1"/>
  <c r="C1664" i="1"/>
  <c r="I1663" i="1"/>
  <c r="B1663" i="1"/>
  <c r="H1663" i="1"/>
  <c r="G1663" i="1"/>
  <c r="F1663" i="1"/>
  <c r="E1663" i="1"/>
  <c r="D1663" i="1"/>
  <c r="C1663" i="1"/>
  <c r="I1662" i="1"/>
  <c r="B1662" i="1"/>
  <c r="H1662" i="1"/>
  <c r="G1662" i="1"/>
  <c r="F1662" i="1"/>
  <c r="E1662" i="1"/>
  <c r="D1662" i="1"/>
  <c r="C1662" i="1"/>
  <c r="I1661" i="1"/>
  <c r="B1661" i="1"/>
  <c r="H1661" i="1"/>
  <c r="G1661" i="1"/>
  <c r="F1661" i="1"/>
  <c r="E1661" i="1"/>
  <c r="D1661" i="1"/>
  <c r="C1661" i="1"/>
  <c r="I1660" i="1"/>
  <c r="B1660" i="1"/>
  <c r="H1660" i="1"/>
  <c r="G1660" i="1"/>
  <c r="F1660" i="1"/>
  <c r="E1660" i="1"/>
  <c r="D1660" i="1"/>
  <c r="C1660" i="1"/>
  <c r="I1659" i="1"/>
  <c r="B1659" i="1"/>
  <c r="H1659" i="1"/>
  <c r="G1659" i="1"/>
  <c r="F1659" i="1"/>
  <c r="E1659" i="1"/>
  <c r="D1659" i="1"/>
  <c r="C1659" i="1"/>
  <c r="I1658" i="1"/>
  <c r="B1658" i="1"/>
  <c r="H1658" i="1"/>
  <c r="G1658" i="1"/>
  <c r="F1658" i="1"/>
  <c r="E1658" i="1"/>
  <c r="D1658" i="1"/>
  <c r="C1658" i="1"/>
  <c r="I1657" i="1"/>
  <c r="B1657" i="1"/>
  <c r="H1657" i="1"/>
  <c r="G1657" i="1"/>
  <c r="F1657" i="1"/>
  <c r="E1657" i="1"/>
  <c r="D1657" i="1"/>
  <c r="C1657" i="1"/>
  <c r="I1656" i="1"/>
  <c r="B1656" i="1"/>
  <c r="H1656" i="1"/>
  <c r="G1656" i="1"/>
  <c r="F1656" i="1"/>
  <c r="E1656" i="1"/>
  <c r="D1656" i="1"/>
  <c r="C1656" i="1"/>
  <c r="I1655" i="1"/>
  <c r="B1655" i="1"/>
  <c r="H1655" i="1"/>
  <c r="G1655" i="1"/>
  <c r="F1655" i="1"/>
  <c r="E1655" i="1"/>
  <c r="D1655" i="1"/>
  <c r="C1655" i="1"/>
  <c r="I1654" i="1"/>
  <c r="B1654" i="1"/>
  <c r="H1654" i="1"/>
  <c r="G1654" i="1"/>
  <c r="F1654" i="1"/>
  <c r="E1654" i="1"/>
  <c r="D1654" i="1"/>
  <c r="C1654" i="1"/>
  <c r="I1653" i="1"/>
  <c r="B1653" i="1"/>
  <c r="H1653" i="1"/>
  <c r="G1653" i="1"/>
  <c r="F1653" i="1"/>
  <c r="E1653" i="1"/>
  <c r="D1653" i="1"/>
  <c r="C1653" i="1"/>
  <c r="I1652" i="1"/>
  <c r="B1652" i="1"/>
  <c r="H1652" i="1"/>
  <c r="G1652" i="1"/>
  <c r="F1652" i="1"/>
  <c r="E1652" i="1"/>
  <c r="D1652" i="1"/>
  <c r="C1652" i="1"/>
  <c r="I1651" i="1"/>
  <c r="B1651" i="1"/>
  <c r="H1651" i="1"/>
  <c r="G1651" i="1"/>
  <c r="F1651" i="1"/>
  <c r="E1651" i="1"/>
  <c r="D1651" i="1"/>
  <c r="C1651" i="1"/>
  <c r="I1650" i="1"/>
  <c r="B1650" i="1"/>
  <c r="H1650" i="1"/>
  <c r="G1650" i="1"/>
  <c r="F1650" i="1"/>
  <c r="E1650" i="1"/>
  <c r="D1650" i="1"/>
  <c r="C1650" i="1"/>
  <c r="I1649" i="1"/>
  <c r="B1649" i="1"/>
  <c r="H1649" i="1"/>
  <c r="G1649" i="1"/>
  <c r="F1649" i="1"/>
  <c r="E1649" i="1"/>
  <c r="D1649" i="1"/>
  <c r="C1649" i="1"/>
  <c r="I1648" i="1"/>
  <c r="B1648" i="1"/>
  <c r="H1648" i="1"/>
  <c r="G1648" i="1"/>
  <c r="F1648" i="1"/>
  <c r="E1648" i="1"/>
  <c r="D1648" i="1"/>
  <c r="C1648" i="1"/>
  <c r="I1647" i="1"/>
  <c r="B1647" i="1"/>
  <c r="H1647" i="1"/>
  <c r="G1647" i="1"/>
  <c r="F1647" i="1"/>
  <c r="E1647" i="1"/>
  <c r="D1647" i="1"/>
  <c r="C1647" i="1"/>
  <c r="I1646" i="1"/>
  <c r="B1646" i="1"/>
  <c r="H1646" i="1"/>
  <c r="G1646" i="1"/>
  <c r="F1646" i="1"/>
  <c r="E1646" i="1"/>
  <c r="D1646" i="1"/>
  <c r="C1646" i="1"/>
  <c r="I1645" i="1"/>
  <c r="B1645" i="1"/>
  <c r="H1645" i="1"/>
  <c r="G1645" i="1"/>
  <c r="F1645" i="1"/>
  <c r="E1645" i="1"/>
  <c r="D1645" i="1"/>
  <c r="C1645" i="1"/>
  <c r="I1644" i="1"/>
  <c r="B1644" i="1"/>
  <c r="H1644" i="1"/>
  <c r="G1644" i="1"/>
  <c r="F1644" i="1"/>
  <c r="E1644" i="1"/>
  <c r="D1644" i="1"/>
  <c r="C1644" i="1"/>
  <c r="I1643" i="1"/>
  <c r="B1643" i="1"/>
  <c r="H1643" i="1"/>
  <c r="G1643" i="1"/>
  <c r="F1643" i="1"/>
  <c r="E1643" i="1"/>
  <c r="D1643" i="1"/>
  <c r="C1643" i="1"/>
  <c r="I1642" i="1"/>
  <c r="B1642" i="1"/>
  <c r="H1642" i="1"/>
  <c r="G1642" i="1"/>
  <c r="F1642" i="1"/>
  <c r="E1642" i="1"/>
  <c r="D1642" i="1"/>
  <c r="C1642" i="1"/>
  <c r="I1641" i="1"/>
  <c r="B1641" i="1"/>
  <c r="H1641" i="1"/>
  <c r="G1641" i="1"/>
  <c r="F1641" i="1"/>
  <c r="E1641" i="1"/>
  <c r="D1641" i="1"/>
  <c r="C1641" i="1"/>
  <c r="I1640" i="1"/>
  <c r="B1640" i="1"/>
  <c r="H1640" i="1"/>
  <c r="G1640" i="1"/>
  <c r="F1640" i="1"/>
  <c r="E1640" i="1"/>
  <c r="D1640" i="1"/>
  <c r="C1640" i="1"/>
  <c r="I1639" i="1"/>
  <c r="B1639" i="1"/>
  <c r="H1639" i="1"/>
  <c r="G1639" i="1"/>
  <c r="F1639" i="1"/>
  <c r="E1639" i="1"/>
  <c r="D1639" i="1"/>
  <c r="C1639" i="1"/>
  <c r="I1638" i="1"/>
  <c r="B1638" i="1"/>
  <c r="H1638" i="1"/>
  <c r="G1638" i="1"/>
  <c r="F1638" i="1"/>
  <c r="E1638" i="1"/>
  <c r="D1638" i="1"/>
  <c r="C1638" i="1"/>
  <c r="I1637" i="1"/>
  <c r="B1637" i="1"/>
  <c r="H1637" i="1"/>
  <c r="G1637" i="1"/>
  <c r="F1637" i="1"/>
  <c r="E1637" i="1"/>
  <c r="D1637" i="1"/>
  <c r="C1637" i="1"/>
  <c r="I1636" i="1"/>
  <c r="B1636" i="1"/>
  <c r="H1636" i="1"/>
  <c r="G1636" i="1"/>
  <c r="F1636" i="1"/>
  <c r="E1636" i="1"/>
  <c r="D1636" i="1"/>
  <c r="C1636" i="1"/>
  <c r="I1635" i="1"/>
  <c r="B1635" i="1"/>
  <c r="H1635" i="1"/>
  <c r="G1635" i="1"/>
  <c r="F1635" i="1"/>
  <c r="E1635" i="1"/>
  <c r="D1635" i="1"/>
  <c r="C1635" i="1"/>
  <c r="I1634" i="1"/>
  <c r="B1634" i="1"/>
  <c r="H1634" i="1"/>
  <c r="G1634" i="1"/>
  <c r="F1634" i="1"/>
  <c r="E1634" i="1"/>
  <c r="D1634" i="1"/>
  <c r="C1634" i="1"/>
  <c r="I1633" i="1"/>
  <c r="B1633" i="1"/>
  <c r="H1633" i="1"/>
  <c r="G1633" i="1"/>
  <c r="F1633" i="1"/>
  <c r="E1633" i="1"/>
  <c r="D1633" i="1"/>
  <c r="C1633" i="1"/>
  <c r="I1632" i="1"/>
  <c r="B1632" i="1"/>
  <c r="H1632" i="1"/>
  <c r="G1632" i="1"/>
  <c r="F1632" i="1"/>
  <c r="E1632" i="1"/>
  <c r="D1632" i="1"/>
  <c r="C1632" i="1"/>
  <c r="I1631" i="1"/>
  <c r="B1631" i="1"/>
  <c r="H1631" i="1"/>
  <c r="G1631" i="1"/>
  <c r="F1631" i="1"/>
  <c r="E1631" i="1"/>
  <c r="D1631" i="1"/>
  <c r="C1631" i="1"/>
  <c r="I1630" i="1"/>
  <c r="B1630" i="1"/>
  <c r="H1630" i="1"/>
  <c r="G1630" i="1"/>
  <c r="F1630" i="1"/>
  <c r="E1630" i="1"/>
  <c r="D1630" i="1"/>
  <c r="C1630" i="1"/>
  <c r="I1629" i="1"/>
  <c r="B1629" i="1"/>
  <c r="H1629" i="1"/>
  <c r="G1629" i="1"/>
  <c r="F1629" i="1"/>
  <c r="E1629" i="1"/>
  <c r="D1629" i="1"/>
  <c r="C1629" i="1"/>
  <c r="I1628" i="1"/>
  <c r="B1628" i="1"/>
  <c r="H1628" i="1"/>
  <c r="G1628" i="1"/>
  <c r="F1628" i="1"/>
  <c r="E1628" i="1"/>
  <c r="D1628" i="1"/>
  <c r="C1628" i="1"/>
  <c r="I1627" i="1"/>
  <c r="B1627" i="1"/>
  <c r="H1627" i="1"/>
  <c r="G1627" i="1"/>
  <c r="F1627" i="1"/>
  <c r="E1627" i="1"/>
  <c r="D1627" i="1"/>
  <c r="C1627" i="1"/>
  <c r="I1626" i="1"/>
  <c r="B1626" i="1"/>
  <c r="H1626" i="1"/>
  <c r="G1626" i="1"/>
  <c r="F1626" i="1"/>
  <c r="E1626" i="1"/>
  <c r="D1626" i="1"/>
  <c r="C1626" i="1"/>
  <c r="I1625" i="1"/>
  <c r="B1625" i="1"/>
  <c r="H1625" i="1"/>
  <c r="G1625" i="1"/>
  <c r="F1625" i="1"/>
  <c r="E1625" i="1"/>
  <c r="D1625" i="1"/>
  <c r="C1625" i="1"/>
  <c r="I1624" i="1"/>
  <c r="B1624" i="1"/>
  <c r="H1624" i="1"/>
  <c r="G1624" i="1"/>
  <c r="F1624" i="1"/>
  <c r="E1624" i="1"/>
  <c r="D1624" i="1"/>
  <c r="C1624" i="1"/>
  <c r="I1623" i="1"/>
  <c r="B1623" i="1"/>
  <c r="H1623" i="1"/>
  <c r="G1623" i="1"/>
  <c r="F1623" i="1"/>
  <c r="E1623" i="1"/>
  <c r="D1623" i="1"/>
  <c r="C1623" i="1"/>
  <c r="I1622" i="1"/>
  <c r="B1622" i="1"/>
  <c r="H1622" i="1"/>
  <c r="G1622" i="1"/>
  <c r="F1622" i="1"/>
  <c r="E1622" i="1"/>
  <c r="D1622" i="1"/>
  <c r="C1622" i="1"/>
  <c r="I1621" i="1"/>
  <c r="B1621" i="1"/>
  <c r="H1621" i="1"/>
  <c r="G1621" i="1"/>
  <c r="F1621" i="1"/>
  <c r="E1621" i="1"/>
  <c r="D1621" i="1"/>
  <c r="C1621" i="1"/>
  <c r="I1620" i="1"/>
  <c r="B1620" i="1"/>
  <c r="H1620" i="1"/>
  <c r="G1620" i="1"/>
  <c r="F1620" i="1"/>
  <c r="E1620" i="1"/>
  <c r="D1620" i="1"/>
  <c r="C1620" i="1"/>
  <c r="I1619" i="1"/>
  <c r="B1619" i="1"/>
  <c r="H1619" i="1"/>
  <c r="G1619" i="1"/>
  <c r="F1619" i="1"/>
  <c r="E1619" i="1"/>
  <c r="D1619" i="1"/>
  <c r="C1619" i="1"/>
  <c r="I1618" i="1"/>
  <c r="B1618" i="1"/>
  <c r="H1618" i="1"/>
  <c r="G1618" i="1"/>
  <c r="F1618" i="1"/>
  <c r="E1618" i="1"/>
  <c r="D1618" i="1"/>
  <c r="C1618" i="1"/>
  <c r="I1617" i="1"/>
  <c r="B1617" i="1"/>
  <c r="H1617" i="1"/>
  <c r="G1617" i="1"/>
  <c r="F1617" i="1"/>
  <c r="E1617" i="1"/>
  <c r="D1617" i="1"/>
  <c r="C1617" i="1"/>
  <c r="I1616" i="1"/>
  <c r="B1616" i="1"/>
  <c r="H1616" i="1"/>
  <c r="G1616" i="1"/>
  <c r="F1616" i="1"/>
  <c r="E1616" i="1"/>
  <c r="D1616" i="1"/>
  <c r="C1616" i="1"/>
  <c r="I1615" i="1"/>
  <c r="B1615" i="1"/>
  <c r="H1615" i="1"/>
  <c r="G1615" i="1"/>
  <c r="F1615" i="1"/>
  <c r="E1615" i="1"/>
  <c r="D1615" i="1"/>
  <c r="C1615" i="1"/>
  <c r="I1614" i="1"/>
  <c r="B1614" i="1"/>
  <c r="H1614" i="1"/>
  <c r="G1614" i="1"/>
  <c r="F1614" i="1"/>
  <c r="E1614" i="1"/>
  <c r="D1614" i="1"/>
  <c r="C1614" i="1"/>
  <c r="I1613" i="1"/>
  <c r="B1613" i="1"/>
  <c r="H1613" i="1"/>
  <c r="G1613" i="1"/>
  <c r="F1613" i="1"/>
  <c r="E1613" i="1"/>
  <c r="D1613" i="1"/>
  <c r="C1613" i="1"/>
  <c r="I1612" i="1"/>
  <c r="B1612" i="1"/>
  <c r="H1612" i="1"/>
  <c r="G1612" i="1"/>
  <c r="F1612" i="1"/>
  <c r="E1612" i="1"/>
  <c r="D1612" i="1"/>
  <c r="C1612" i="1"/>
  <c r="I1611" i="1"/>
  <c r="B1611" i="1"/>
  <c r="H1611" i="1"/>
  <c r="G1611" i="1"/>
  <c r="F1611" i="1"/>
  <c r="E1611" i="1"/>
  <c r="D1611" i="1"/>
  <c r="C1611" i="1"/>
  <c r="I1610" i="1"/>
  <c r="B1610" i="1"/>
  <c r="H1610" i="1"/>
  <c r="G1610" i="1"/>
  <c r="F1610" i="1"/>
  <c r="E1610" i="1"/>
  <c r="D1610" i="1"/>
  <c r="C1610" i="1"/>
  <c r="I1609" i="1"/>
  <c r="B1609" i="1"/>
  <c r="H1609" i="1"/>
  <c r="G1609" i="1"/>
  <c r="F1609" i="1"/>
  <c r="E1609" i="1"/>
  <c r="D1609" i="1"/>
  <c r="C1609" i="1"/>
  <c r="I1608" i="1"/>
  <c r="B1608" i="1"/>
  <c r="H1608" i="1"/>
  <c r="G1608" i="1"/>
  <c r="F1608" i="1"/>
  <c r="E1608" i="1"/>
  <c r="D1608" i="1"/>
  <c r="C1608" i="1"/>
  <c r="I1607" i="1"/>
  <c r="B1607" i="1"/>
  <c r="H1607" i="1"/>
  <c r="G1607" i="1"/>
  <c r="F1607" i="1"/>
  <c r="E1607" i="1"/>
  <c r="D1607" i="1"/>
  <c r="C1607" i="1"/>
  <c r="I1606" i="1"/>
  <c r="B1606" i="1"/>
  <c r="H1606" i="1"/>
  <c r="G1606" i="1"/>
  <c r="F1606" i="1"/>
  <c r="E1606" i="1"/>
  <c r="D1606" i="1"/>
  <c r="C1606" i="1"/>
  <c r="I1605" i="1"/>
  <c r="B1605" i="1"/>
  <c r="H1605" i="1"/>
  <c r="G1605" i="1"/>
  <c r="F1605" i="1"/>
  <c r="E1605" i="1"/>
  <c r="D1605" i="1"/>
  <c r="C1605" i="1"/>
  <c r="I1604" i="1"/>
  <c r="B1604" i="1"/>
  <c r="H1604" i="1"/>
  <c r="G1604" i="1"/>
  <c r="F1604" i="1"/>
  <c r="E1604" i="1"/>
  <c r="D1604" i="1"/>
  <c r="C1604" i="1"/>
  <c r="I1603" i="1"/>
  <c r="B1603" i="1"/>
  <c r="H1603" i="1"/>
  <c r="G1603" i="1"/>
  <c r="F1603" i="1"/>
  <c r="E1603" i="1"/>
  <c r="D1603" i="1"/>
  <c r="C1603" i="1"/>
  <c r="I1602" i="1"/>
  <c r="B1602" i="1"/>
  <c r="H1602" i="1"/>
  <c r="G1602" i="1"/>
  <c r="F1602" i="1"/>
  <c r="E1602" i="1"/>
  <c r="D1602" i="1"/>
  <c r="C1602" i="1"/>
  <c r="I1601" i="1"/>
  <c r="B1601" i="1"/>
  <c r="H1601" i="1"/>
  <c r="G1601" i="1"/>
  <c r="F1601" i="1"/>
  <c r="E1601" i="1"/>
  <c r="D1601" i="1"/>
  <c r="C1601" i="1"/>
  <c r="I1600" i="1"/>
  <c r="B1600" i="1"/>
  <c r="H1600" i="1"/>
  <c r="G1600" i="1"/>
  <c r="F1600" i="1"/>
  <c r="E1600" i="1"/>
  <c r="D1600" i="1"/>
  <c r="C1600" i="1"/>
  <c r="I1599" i="1"/>
  <c r="B1599" i="1"/>
  <c r="H1599" i="1"/>
  <c r="G1599" i="1"/>
  <c r="F1599" i="1"/>
  <c r="E1599" i="1"/>
  <c r="D1599" i="1"/>
  <c r="C1599" i="1"/>
  <c r="I1598" i="1"/>
  <c r="B1598" i="1"/>
  <c r="H1598" i="1"/>
  <c r="G1598" i="1"/>
  <c r="F1598" i="1"/>
  <c r="E1598" i="1"/>
  <c r="D1598" i="1"/>
  <c r="C1598" i="1"/>
  <c r="I1597" i="1"/>
  <c r="B1597" i="1"/>
  <c r="H1597" i="1"/>
  <c r="G1597" i="1"/>
  <c r="F1597" i="1"/>
  <c r="E1597" i="1"/>
  <c r="D1597" i="1"/>
  <c r="C1597" i="1"/>
  <c r="I1596" i="1"/>
  <c r="B1596" i="1"/>
  <c r="H1596" i="1"/>
  <c r="G1596" i="1"/>
  <c r="F1596" i="1"/>
  <c r="E1596" i="1"/>
  <c r="D1596" i="1"/>
  <c r="C1596" i="1"/>
  <c r="I1595" i="1"/>
  <c r="B1595" i="1"/>
  <c r="H1595" i="1"/>
  <c r="G1595" i="1"/>
  <c r="F1595" i="1"/>
  <c r="E1595" i="1"/>
  <c r="D1595" i="1"/>
  <c r="C1595" i="1"/>
  <c r="I1594" i="1"/>
  <c r="B1594" i="1"/>
  <c r="H1594" i="1"/>
  <c r="G1594" i="1"/>
  <c r="F1594" i="1"/>
  <c r="E1594" i="1"/>
  <c r="D1594" i="1"/>
  <c r="C1594" i="1"/>
  <c r="I1593" i="1"/>
  <c r="B1593" i="1"/>
  <c r="H1593" i="1"/>
  <c r="G1593" i="1"/>
  <c r="F1593" i="1"/>
  <c r="E1593" i="1"/>
  <c r="D1593" i="1"/>
  <c r="C1593" i="1"/>
  <c r="I1592" i="1"/>
  <c r="B1592" i="1"/>
  <c r="H1592" i="1"/>
  <c r="G1592" i="1"/>
  <c r="F1592" i="1"/>
  <c r="E1592" i="1"/>
  <c r="D1592" i="1"/>
  <c r="C1592" i="1"/>
  <c r="I1591" i="1"/>
  <c r="B1591" i="1"/>
  <c r="H1591" i="1"/>
  <c r="G1591" i="1"/>
  <c r="F1591" i="1"/>
  <c r="E1591" i="1"/>
  <c r="D1591" i="1"/>
  <c r="C1591" i="1"/>
  <c r="I1590" i="1"/>
  <c r="B1590" i="1"/>
  <c r="H1590" i="1"/>
  <c r="G1590" i="1"/>
  <c r="F1590" i="1"/>
  <c r="E1590" i="1"/>
  <c r="D1590" i="1"/>
  <c r="C1590" i="1"/>
  <c r="I1589" i="1"/>
  <c r="B1589" i="1"/>
  <c r="H1589" i="1"/>
  <c r="G1589" i="1"/>
  <c r="F1589" i="1"/>
  <c r="E1589" i="1"/>
  <c r="D1589" i="1"/>
  <c r="C1589" i="1"/>
  <c r="I1588" i="1"/>
  <c r="B1588" i="1"/>
  <c r="H1588" i="1"/>
  <c r="G1588" i="1"/>
  <c r="F1588" i="1"/>
  <c r="E1588" i="1"/>
  <c r="D1588" i="1"/>
  <c r="C1588" i="1"/>
  <c r="I1587" i="1"/>
  <c r="B1587" i="1"/>
  <c r="H1587" i="1"/>
  <c r="G1587" i="1"/>
  <c r="F1587" i="1"/>
  <c r="E1587" i="1"/>
  <c r="D1587" i="1"/>
  <c r="C1587" i="1"/>
  <c r="I1586" i="1"/>
  <c r="B1586" i="1"/>
  <c r="H1586" i="1"/>
  <c r="G1586" i="1"/>
  <c r="F1586" i="1"/>
  <c r="E1586" i="1"/>
  <c r="D1586" i="1"/>
  <c r="C1586" i="1"/>
  <c r="I1585" i="1"/>
  <c r="B1585" i="1"/>
  <c r="H1585" i="1"/>
  <c r="G1585" i="1"/>
  <c r="F1585" i="1"/>
  <c r="E1585" i="1"/>
  <c r="D1585" i="1"/>
  <c r="C1585" i="1"/>
  <c r="I1584" i="1"/>
  <c r="B1584" i="1"/>
  <c r="H1584" i="1"/>
  <c r="G1584" i="1"/>
  <c r="F1584" i="1"/>
  <c r="E1584" i="1"/>
  <c r="D1584" i="1"/>
  <c r="C1584" i="1"/>
  <c r="I1583" i="1"/>
  <c r="B1583" i="1"/>
  <c r="H1583" i="1"/>
  <c r="G1583" i="1"/>
  <c r="F1583" i="1"/>
  <c r="E1583" i="1"/>
  <c r="D1583" i="1"/>
  <c r="C1583" i="1"/>
  <c r="I1582" i="1"/>
  <c r="B1582" i="1"/>
  <c r="H1582" i="1"/>
  <c r="G1582" i="1"/>
  <c r="F1582" i="1"/>
  <c r="E1582" i="1"/>
  <c r="D1582" i="1"/>
  <c r="C1582" i="1"/>
  <c r="I1581" i="1"/>
  <c r="B1581" i="1"/>
  <c r="H1581" i="1"/>
  <c r="G1581" i="1"/>
  <c r="F1581" i="1"/>
  <c r="E1581" i="1"/>
  <c r="D1581" i="1"/>
  <c r="C1581" i="1"/>
  <c r="I1580" i="1"/>
  <c r="B1580" i="1"/>
  <c r="H1580" i="1"/>
  <c r="G1580" i="1"/>
  <c r="F1580" i="1"/>
  <c r="E1580" i="1"/>
  <c r="D1580" i="1"/>
  <c r="C1580" i="1"/>
  <c r="I1579" i="1"/>
  <c r="B1579" i="1"/>
  <c r="H1579" i="1"/>
  <c r="G1579" i="1"/>
  <c r="F1579" i="1"/>
  <c r="E1579" i="1"/>
  <c r="D1579" i="1"/>
  <c r="C1579" i="1"/>
  <c r="I1578" i="1"/>
  <c r="B1578" i="1"/>
  <c r="H1578" i="1"/>
  <c r="G1578" i="1"/>
  <c r="F1578" i="1"/>
  <c r="E1578" i="1"/>
  <c r="D1578" i="1"/>
  <c r="C1578" i="1"/>
  <c r="I1577" i="1"/>
  <c r="B1577" i="1"/>
  <c r="H1577" i="1"/>
  <c r="G1577" i="1"/>
  <c r="F1577" i="1"/>
  <c r="E1577" i="1"/>
  <c r="D1577" i="1"/>
  <c r="C1577" i="1"/>
  <c r="I1576" i="1"/>
  <c r="B1576" i="1"/>
  <c r="H1576" i="1"/>
  <c r="G1576" i="1"/>
  <c r="F1576" i="1"/>
  <c r="E1576" i="1"/>
  <c r="D1576" i="1"/>
  <c r="C1576" i="1"/>
  <c r="I1575" i="1"/>
  <c r="B1575" i="1"/>
  <c r="H1575" i="1"/>
  <c r="G1575" i="1"/>
  <c r="F1575" i="1"/>
  <c r="E1575" i="1"/>
  <c r="D1575" i="1"/>
  <c r="C1575" i="1"/>
  <c r="I1574" i="1"/>
  <c r="B1574" i="1"/>
  <c r="H1574" i="1"/>
  <c r="G1574" i="1"/>
  <c r="F1574" i="1"/>
  <c r="E1574" i="1"/>
  <c r="D1574" i="1"/>
  <c r="C1574" i="1"/>
  <c r="I1573" i="1"/>
  <c r="B1573" i="1"/>
  <c r="H1573" i="1"/>
  <c r="G1573" i="1"/>
  <c r="F1573" i="1"/>
  <c r="E1573" i="1"/>
  <c r="D1573" i="1"/>
  <c r="C1573" i="1"/>
  <c r="I1572" i="1"/>
  <c r="B1572" i="1"/>
  <c r="H1572" i="1"/>
  <c r="G1572" i="1"/>
  <c r="F1572" i="1"/>
  <c r="E1572" i="1"/>
  <c r="D1572" i="1"/>
  <c r="C1572" i="1"/>
  <c r="I1571" i="1"/>
  <c r="B1571" i="1"/>
  <c r="H1571" i="1"/>
  <c r="G1571" i="1"/>
  <c r="F1571" i="1"/>
  <c r="E1571" i="1"/>
  <c r="D1571" i="1"/>
  <c r="C1571" i="1"/>
  <c r="I1570" i="1"/>
  <c r="B1570" i="1"/>
  <c r="H1570" i="1"/>
  <c r="G1570" i="1"/>
  <c r="F1570" i="1"/>
  <c r="E1570" i="1"/>
  <c r="D1570" i="1"/>
  <c r="C1570" i="1"/>
  <c r="I1569" i="1"/>
  <c r="B1569" i="1"/>
  <c r="H1569" i="1"/>
  <c r="G1569" i="1"/>
  <c r="F1569" i="1"/>
  <c r="E1569" i="1"/>
  <c r="D1569" i="1"/>
  <c r="C1569" i="1"/>
  <c r="I1568" i="1"/>
  <c r="B1568" i="1"/>
  <c r="H1568" i="1"/>
  <c r="G1568" i="1"/>
  <c r="F1568" i="1"/>
  <c r="E1568" i="1"/>
  <c r="D1568" i="1"/>
  <c r="C1568" i="1"/>
  <c r="I1567" i="1"/>
  <c r="B1567" i="1"/>
  <c r="H1567" i="1"/>
  <c r="G1567" i="1"/>
  <c r="F1567" i="1"/>
  <c r="E1567" i="1"/>
  <c r="D1567" i="1"/>
  <c r="C1567" i="1"/>
  <c r="I1566" i="1"/>
  <c r="B1566" i="1"/>
  <c r="H1566" i="1"/>
  <c r="G1566" i="1"/>
  <c r="F1566" i="1"/>
  <c r="E1566" i="1"/>
  <c r="D1566" i="1"/>
  <c r="C1566" i="1"/>
  <c r="I1565" i="1"/>
  <c r="B1565" i="1"/>
  <c r="H1565" i="1"/>
  <c r="G1565" i="1"/>
  <c r="F1565" i="1"/>
  <c r="E1565" i="1"/>
  <c r="D1565" i="1"/>
  <c r="C1565" i="1"/>
  <c r="I1564" i="1"/>
  <c r="B1564" i="1"/>
  <c r="H1564" i="1"/>
  <c r="G1564" i="1"/>
  <c r="F1564" i="1"/>
  <c r="E1564" i="1"/>
  <c r="D1564" i="1"/>
  <c r="C1564" i="1"/>
  <c r="I1563" i="1"/>
  <c r="B1563" i="1"/>
  <c r="H1563" i="1"/>
  <c r="G1563" i="1"/>
  <c r="F1563" i="1"/>
  <c r="E1563" i="1"/>
  <c r="D1563" i="1"/>
  <c r="C1563" i="1"/>
  <c r="I1562" i="1"/>
  <c r="B1562" i="1"/>
  <c r="H1562" i="1"/>
  <c r="G1562" i="1"/>
  <c r="F1562" i="1"/>
  <c r="E1562" i="1"/>
  <c r="D1562" i="1"/>
  <c r="C1562" i="1"/>
  <c r="I1561" i="1"/>
  <c r="B1561" i="1"/>
  <c r="H1561" i="1"/>
  <c r="G1561" i="1"/>
  <c r="F1561" i="1"/>
  <c r="E1561" i="1"/>
  <c r="D1561" i="1"/>
  <c r="C1561" i="1"/>
  <c r="I1560" i="1"/>
  <c r="B1560" i="1"/>
  <c r="H1560" i="1"/>
  <c r="G1560" i="1"/>
  <c r="F1560" i="1"/>
  <c r="E1560" i="1"/>
  <c r="D1560" i="1"/>
  <c r="C1560" i="1"/>
  <c r="I1559" i="1"/>
  <c r="B1559" i="1"/>
  <c r="H1559" i="1"/>
  <c r="G1559" i="1"/>
  <c r="F1559" i="1"/>
  <c r="E1559" i="1"/>
  <c r="D1559" i="1"/>
  <c r="C1559" i="1"/>
  <c r="I1558" i="1"/>
  <c r="B1558" i="1"/>
  <c r="H1558" i="1"/>
  <c r="G1558" i="1"/>
  <c r="F1558" i="1"/>
  <c r="E1558" i="1"/>
  <c r="D1558" i="1"/>
  <c r="C1558" i="1"/>
  <c r="I1557" i="1"/>
  <c r="B1557" i="1"/>
  <c r="H1557" i="1"/>
  <c r="G1557" i="1"/>
  <c r="F1557" i="1"/>
  <c r="E1557" i="1"/>
  <c r="D1557" i="1"/>
  <c r="C1557" i="1"/>
  <c r="I1556" i="1"/>
  <c r="B1556" i="1"/>
  <c r="H1556" i="1"/>
  <c r="G1556" i="1"/>
  <c r="F1556" i="1"/>
  <c r="E1556" i="1"/>
  <c r="D1556" i="1"/>
  <c r="C1556" i="1"/>
  <c r="I1555" i="1"/>
  <c r="B1555" i="1"/>
  <c r="H1555" i="1"/>
  <c r="G1555" i="1"/>
  <c r="F1555" i="1"/>
  <c r="E1555" i="1"/>
  <c r="D1555" i="1"/>
  <c r="C1555" i="1"/>
  <c r="I1554" i="1"/>
  <c r="B1554" i="1"/>
  <c r="H1554" i="1"/>
  <c r="G1554" i="1"/>
  <c r="F1554" i="1"/>
  <c r="E1554" i="1"/>
  <c r="D1554" i="1"/>
  <c r="C1554" i="1"/>
  <c r="I1553" i="1"/>
  <c r="B1553" i="1"/>
  <c r="H1553" i="1"/>
  <c r="G1553" i="1"/>
  <c r="F1553" i="1"/>
  <c r="E1553" i="1"/>
  <c r="D1553" i="1"/>
  <c r="C1553" i="1"/>
  <c r="I1552" i="1"/>
  <c r="B1552" i="1"/>
  <c r="H1552" i="1"/>
  <c r="G1552" i="1"/>
  <c r="F1552" i="1"/>
  <c r="E1552" i="1"/>
  <c r="D1552" i="1"/>
  <c r="C1552" i="1"/>
  <c r="I1551" i="1"/>
  <c r="B1551" i="1"/>
  <c r="H1551" i="1"/>
  <c r="G1551" i="1"/>
  <c r="F1551" i="1"/>
  <c r="E1551" i="1"/>
  <c r="D1551" i="1"/>
  <c r="C1551" i="1"/>
  <c r="I1550" i="1"/>
  <c r="B1550" i="1"/>
  <c r="H1550" i="1"/>
  <c r="G1550" i="1"/>
  <c r="F1550" i="1"/>
  <c r="E1550" i="1"/>
  <c r="D1550" i="1"/>
  <c r="C1550" i="1"/>
  <c r="I1549" i="1"/>
  <c r="B1549" i="1"/>
  <c r="H1549" i="1"/>
  <c r="G1549" i="1"/>
  <c r="F1549" i="1"/>
  <c r="E1549" i="1"/>
  <c r="D1549" i="1"/>
  <c r="C1549" i="1"/>
  <c r="I1548" i="1"/>
  <c r="B1548" i="1"/>
  <c r="H1548" i="1"/>
  <c r="G1548" i="1"/>
  <c r="F1548" i="1"/>
  <c r="E1548" i="1"/>
  <c r="D1548" i="1"/>
  <c r="C1548" i="1"/>
  <c r="I1547" i="1"/>
  <c r="B1547" i="1"/>
  <c r="H1547" i="1"/>
  <c r="G1547" i="1"/>
  <c r="F1547" i="1"/>
  <c r="E1547" i="1"/>
  <c r="D1547" i="1"/>
  <c r="C1547" i="1"/>
  <c r="I1546" i="1"/>
  <c r="B1546" i="1"/>
  <c r="H1546" i="1"/>
  <c r="G1546" i="1"/>
  <c r="F1546" i="1"/>
  <c r="E1546" i="1"/>
  <c r="D1546" i="1"/>
  <c r="C1546" i="1"/>
  <c r="I1545" i="1"/>
  <c r="B1545" i="1"/>
  <c r="H1545" i="1"/>
  <c r="G1545" i="1"/>
  <c r="F1545" i="1"/>
  <c r="E1545" i="1"/>
  <c r="D1545" i="1"/>
  <c r="C1545" i="1"/>
  <c r="I1544" i="1"/>
  <c r="B1544" i="1"/>
  <c r="H1544" i="1"/>
  <c r="G1544" i="1"/>
  <c r="F1544" i="1"/>
  <c r="E1544" i="1"/>
  <c r="D1544" i="1"/>
  <c r="C1544" i="1"/>
  <c r="I1543" i="1"/>
  <c r="B1543" i="1"/>
  <c r="H1543" i="1"/>
  <c r="G1543" i="1"/>
  <c r="F1543" i="1"/>
  <c r="E1543" i="1"/>
  <c r="D1543" i="1"/>
  <c r="C1543" i="1"/>
  <c r="I1542" i="1"/>
  <c r="B1542" i="1"/>
  <c r="H1542" i="1"/>
  <c r="G1542" i="1"/>
  <c r="F1542" i="1"/>
  <c r="E1542" i="1"/>
  <c r="D1542" i="1"/>
  <c r="C1542" i="1"/>
  <c r="I1541" i="1"/>
  <c r="B1541" i="1"/>
  <c r="H1541" i="1"/>
  <c r="G1541" i="1"/>
  <c r="F1541" i="1"/>
  <c r="E1541" i="1"/>
  <c r="D1541" i="1"/>
  <c r="C1541" i="1"/>
  <c r="I1540" i="1"/>
  <c r="B1540" i="1"/>
  <c r="H1540" i="1"/>
  <c r="G1540" i="1"/>
  <c r="F1540" i="1"/>
  <c r="E1540" i="1"/>
  <c r="D1540" i="1"/>
  <c r="C1540" i="1"/>
  <c r="I1539" i="1"/>
  <c r="B1539" i="1"/>
  <c r="H1539" i="1"/>
  <c r="G1539" i="1"/>
  <c r="F1539" i="1"/>
  <c r="E1539" i="1"/>
  <c r="D1539" i="1"/>
  <c r="C1539" i="1"/>
  <c r="I1538" i="1"/>
  <c r="B1538" i="1"/>
  <c r="H1538" i="1"/>
  <c r="G1538" i="1"/>
  <c r="F1538" i="1"/>
  <c r="E1538" i="1"/>
  <c r="D1538" i="1"/>
  <c r="C1538" i="1"/>
  <c r="I1537" i="1"/>
  <c r="B1537" i="1"/>
  <c r="H1537" i="1"/>
  <c r="G1537" i="1"/>
  <c r="F1537" i="1"/>
  <c r="E1537" i="1"/>
  <c r="D1537" i="1"/>
  <c r="C1537" i="1"/>
  <c r="I1536" i="1"/>
  <c r="B1536" i="1"/>
  <c r="H1536" i="1"/>
  <c r="G1536" i="1"/>
  <c r="F1536" i="1"/>
  <c r="E1536" i="1"/>
  <c r="D1536" i="1"/>
  <c r="C1536" i="1"/>
  <c r="I1535" i="1"/>
  <c r="B1535" i="1"/>
  <c r="H1535" i="1"/>
  <c r="G1535" i="1"/>
  <c r="F1535" i="1"/>
  <c r="E1535" i="1"/>
  <c r="D1535" i="1"/>
  <c r="C1535" i="1"/>
  <c r="I1534" i="1"/>
  <c r="B1534" i="1"/>
  <c r="H1534" i="1"/>
  <c r="G1534" i="1"/>
  <c r="F1534" i="1"/>
  <c r="E1534" i="1"/>
  <c r="D1534" i="1"/>
  <c r="C1534" i="1"/>
  <c r="I1533" i="1"/>
  <c r="B1533" i="1"/>
  <c r="H1533" i="1"/>
  <c r="G1533" i="1"/>
  <c r="F1533" i="1"/>
  <c r="E1533" i="1"/>
  <c r="D1533" i="1"/>
  <c r="C1533" i="1"/>
  <c r="I1532" i="1"/>
  <c r="B1532" i="1"/>
  <c r="H1532" i="1"/>
  <c r="G1532" i="1"/>
  <c r="F1532" i="1"/>
  <c r="E1532" i="1"/>
  <c r="D1532" i="1"/>
  <c r="C1532" i="1"/>
  <c r="I1531" i="1"/>
  <c r="B1531" i="1"/>
  <c r="H1531" i="1"/>
  <c r="G1531" i="1"/>
  <c r="F1531" i="1"/>
  <c r="E1531" i="1"/>
  <c r="D1531" i="1"/>
  <c r="C1531" i="1"/>
  <c r="I1530" i="1"/>
  <c r="B1530" i="1"/>
  <c r="H1530" i="1"/>
  <c r="G1530" i="1"/>
  <c r="F1530" i="1"/>
  <c r="E1530" i="1"/>
  <c r="D1530" i="1"/>
  <c r="C1530" i="1"/>
  <c r="I1529" i="1"/>
  <c r="B1529" i="1"/>
  <c r="H1529" i="1"/>
  <c r="G1529" i="1"/>
  <c r="F1529" i="1"/>
  <c r="E1529" i="1"/>
  <c r="D1529" i="1"/>
  <c r="C1529" i="1"/>
  <c r="I1528" i="1"/>
  <c r="B1528" i="1"/>
  <c r="H1528" i="1"/>
  <c r="G1528" i="1"/>
  <c r="F1528" i="1"/>
  <c r="E1528" i="1"/>
  <c r="D1528" i="1"/>
  <c r="C1528" i="1"/>
  <c r="I1527" i="1"/>
  <c r="B1527" i="1"/>
  <c r="H1527" i="1"/>
  <c r="G1527" i="1"/>
  <c r="F1527" i="1"/>
  <c r="E1527" i="1"/>
  <c r="D1527" i="1"/>
  <c r="C1527" i="1"/>
  <c r="I1526" i="1"/>
  <c r="B1526" i="1"/>
  <c r="H1526" i="1"/>
  <c r="G1526" i="1"/>
  <c r="F1526" i="1"/>
  <c r="E1526" i="1"/>
  <c r="D1526" i="1"/>
  <c r="C1526" i="1"/>
  <c r="I1525" i="1"/>
  <c r="B1525" i="1"/>
  <c r="H1525" i="1"/>
  <c r="G1525" i="1"/>
  <c r="F1525" i="1"/>
  <c r="E1525" i="1"/>
  <c r="D1525" i="1"/>
  <c r="C1525" i="1"/>
  <c r="I1524" i="1"/>
  <c r="B1524" i="1"/>
  <c r="H1524" i="1"/>
  <c r="G1524" i="1"/>
  <c r="F1524" i="1"/>
  <c r="E1524" i="1"/>
  <c r="D1524" i="1"/>
  <c r="C1524" i="1"/>
  <c r="I1523" i="1"/>
  <c r="B1523" i="1"/>
  <c r="H1523" i="1"/>
  <c r="G1523" i="1"/>
  <c r="F1523" i="1"/>
  <c r="E1523" i="1"/>
  <c r="D1523" i="1"/>
  <c r="C1523" i="1"/>
  <c r="I1522" i="1"/>
  <c r="B1522" i="1"/>
  <c r="H1522" i="1"/>
  <c r="G1522" i="1"/>
  <c r="F1522" i="1"/>
  <c r="E1522" i="1"/>
  <c r="D1522" i="1"/>
  <c r="C1522" i="1"/>
  <c r="I1521" i="1"/>
  <c r="B1521" i="1"/>
  <c r="H1521" i="1"/>
  <c r="G1521" i="1"/>
  <c r="F1521" i="1"/>
  <c r="E1521" i="1"/>
  <c r="D1521" i="1"/>
  <c r="C1521" i="1"/>
  <c r="I1520" i="1"/>
  <c r="B1520" i="1"/>
  <c r="H1520" i="1"/>
  <c r="G1520" i="1"/>
  <c r="F1520" i="1"/>
  <c r="E1520" i="1"/>
  <c r="D1520" i="1"/>
  <c r="C1520" i="1"/>
  <c r="I1519" i="1"/>
  <c r="B1519" i="1"/>
  <c r="H1519" i="1"/>
  <c r="G1519" i="1"/>
  <c r="F1519" i="1"/>
  <c r="E1519" i="1"/>
  <c r="D1519" i="1"/>
  <c r="C1519" i="1"/>
  <c r="I1518" i="1"/>
  <c r="B1518" i="1"/>
  <c r="H1518" i="1"/>
  <c r="G1518" i="1"/>
  <c r="F1518" i="1"/>
  <c r="E1518" i="1"/>
  <c r="D1518" i="1"/>
  <c r="C1518" i="1"/>
  <c r="I1517" i="1"/>
  <c r="B1517" i="1"/>
  <c r="H1517" i="1"/>
  <c r="G1517" i="1"/>
  <c r="F1517" i="1"/>
  <c r="E1517" i="1"/>
  <c r="D1517" i="1"/>
  <c r="C1517" i="1"/>
  <c r="I1516" i="1"/>
  <c r="B1516" i="1"/>
  <c r="H1516" i="1"/>
  <c r="G1516" i="1"/>
  <c r="F1516" i="1"/>
  <c r="E1516" i="1"/>
  <c r="D1516" i="1"/>
  <c r="C1516" i="1"/>
  <c r="I1515" i="1"/>
  <c r="B1515" i="1"/>
  <c r="H1515" i="1"/>
  <c r="G1515" i="1"/>
  <c r="F1515" i="1"/>
  <c r="E1515" i="1"/>
  <c r="D1515" i="1"/>
  <c r="C1515" i="1"/>
  <c r="I1514" i="1"/>
  <c r="B1514" i="1"/>
  <c r="H1514" i="1"/>
  <c r="G1514" i="1"/>
  <c r="F1514" i="1"/>
  <c r="E1514" i="1"/>
  <c r="D1514" i="1"/>
  <c r="C1514" i="1"/>
  <c r="I1513" i="1"/>
  <c r="B1513" i="1"/>
  <c r="H1513" i="1"/>
  <c r="G1513" i="1"/>
  <c r="F1513" i="1"/>
  <c r="E1513" i="1"/>
  <c r="D1513" i="1"/>
  <c r="C1513" i="1"/>
  <c r="I1512" i="1"/>
  <c r="B1512" i="1"/>
  <c r="H1512" i="1"/>
  <c r="G1512" i="1"/>
  <c r="F1512" i="1"/>
  <c r="E1512" i="1"/>
  <c r="D1512" i="1"/>
  <c r="C1512" i="1"/>
  <c r="I1511" i="1"/>
  <c r="B1511" i="1"/>
  <c r="H1511" i="1"/>
  <c r="G1511" i="1"/>
  <c r="F1511" i="1"/>
  <c r="E1511" i="1"/>
  <c r="D1511" i="1"/>
  <c r="C1511" i="1"/>
  <c r="I1510" i="1"/>
  <c r="B1510" i="1"/>
  <c r="H1510" i="1"/>
  <c r="G1510" i="1"/>
  <c r="F1510" i="1"/>
  <c r="E1510" i="1"/>
  <c r="D1510" i="1"/>
  <c r="C1510" i="1"/>
  <c r="I1509" i="1"/>
  <c r="B1509" i="1"/>
  <c r="H1509" i="1"/>
  <c r="G1509" i="1"/>
  <c r="F1509" i="1"/>
  <c r="E1509" i="1"/>
  <c r="D1509" i="1"/>
  <c r="C1509" i="1"/>
  <c r="I1508" i="1"/>
  <c r="B1508" i="1"/>
  <c r="H1508" i="1"/>
  <c r="G1508" i="1"/>
  <c r="F1508" i="1"/>
  <c r="E1508" i="1"/>
  <c r="D1508" i="1"/>
  <c r="C1508" i="1"/>
  <c r="I1507" i="1"/>
  <c r="B1507" i="1"/>
  <c r="H1507" i="1"/>
  <c r="G1507" i="1"/>
  <c r="F1507" i="1"/>
  <c r="E1507" i="1"/>
  <c r="D1507" i="1"/>
  <c r="C1507" i="1"/>
  <c r="I1506" i="1"/>
  <c r="B1506" i="1"/>
  <c r="H1506" i="1"/>
  <c r="G1506" i="1"/>
  <c r="F1506" i="1"/>
  <c r="E1506" i="1"/>
  <c r="D1506" i="1"/>
  <c r="C1506" i="1"/>
  <c r="I1505" i="1"/>
  <c r="B1505" i="1"/>
  <c r="H1505" i="1"/>
  <c r="G1505" i="1"/>
  <c r="F1505" i="1"/>
  <c r="E1505" i="1"/>
  <c r="D1505" i="1"/>
  <c r="C1505" i="1"/>
  <c r="I1504" i="1"/>
  <c r="B1504" i="1"/>
  <c r="H1504" i="1"/>
  <c r="G1504" i="1"/>
  <c r="F1504" i="1"/>
  <c r="E1504" i="1"/>
  <c r="D1504" i="1"/>
  <c r="C1504" i="1"/>
  <c r="I1503" i="1"/>
  <c r="B1503" i="1"/>
  <c r="H1503" i="1"/>
  <c r="G1503" i="1"/>
  <c r="F1503" i="1"/>
  <c r="E1503" i="1"/>
  <c r="D1503" i="1"/>
  <c r="C1503" i="1"/>
  <c r="I1502" i="1"/>
  <c r="B1502" i="1"/>
  <c r="H1502" i="1"/>
  <c r="G1502" i="1"/>
  <c r="F1502" i="1"/>
  <c r="E1502" i="1"/>
  <c r="D1502" i="1"/>
  <c r="C1502" i="1"/>
  <c r="I1501" i="1"/>
  <c r="B1501" i="1"/>
  <c r="H1501" i="1"/>
  <c r="G1501" i="1"/>
  <c r="F1501" i="1"/>
  <c r="E1501" i="1"/>
  <c r="D1501" i="1"/>
  <c r="C1501" i="1"/>
  <c r="I1500" i="1"/>
  <c r="B1500" i="1"/>
  <c r="H1500" i="1"/>
  <c r="G1500" i="1"/>
  <c r="F1500" i="1"/>
  <c r="E1500" i="1"/>
  <c r="D1500" i="1"/>
  <c r="C1500" i="1"/>
  <c r="I1499" i="1"/>
  <c r="B1499" i="1"/>
  <c r="H1499" i="1"/>
  <c r="G1499" i="1"/>
  <c r="F1499" i="1"/>
  <c r="E1499" i="1"/>
  <c r="D1499" i="1"/>
  <c r="C1499" i="1"/>
  <c r="I1498" i="1"/>
  <c r="B1498" i="1"/>
  <c r="H1498" i="1"/>
  <c r="G1498" i="1"/>
  <c r="F1498" i="1"/>
  <c r="E1498" i="1"/>
  <c r="D1498" i="1"/>
  <c r="C1498" i="1"/>
  <c r="I1497" i="1"/>
  <c r="B1497" i="1"/>
  <c r="H1497" i="1"/>
  <c r="G1497" i="1"/>
  <c r="F1497" i="1"/>
  <c r="E1497" i="1"/>
  <c r="D1497" i="1"/>
  <c r="C1497" i="1"/>
  <c r="I1496" i="1"/>
  <c r="B1496" i="1"/>
  <c r="H1496" i="1"/>
  <c r="G1496" i="1"/>
  <c r="F1496" i="1"/>
  <c r="E1496" i="1"/>
  <c r="D1496" i="1"/>
  <c r="C1496" i="1"/>
  <c r="I1495" i="1"/>
  <c r="B1495" i="1"/>
  <c r="H1495" i="1"/>
  <c r="G1495" i="1"/>
  <c r="F1495" i="1"/>
  <c r="E1495" i="1"/>
  <c r="D1495" i="1"/>
  <c r="C1495" i="1"/>
  <c r="I1494" i="1"/>
  <c r="B1494" i="1"/>
  <c r="H1494" i="1"/>
  <c r="G1494" i="1"/>
  <c r="F1494" i="1"/>
  <c r="E1494" i="1"/>
  <c r="D1494" i="1"/>
  <c r="C1494" i="1"/>
  <c r="I1493" i="1"/>
  <c r="B1493" i="1"/>
  <c r="H1493" i="1"/>
  <c r="G1493" i="1"/>
  <c r="F1493" i="1"/>
  <c r="E1493" i="1"/>
  <c r="D1493" i="1"/>
  <c r="C1493" i="1"/>
  <c r="I1492" i="1"/>
  <c r="B1492" i="1"/>
  <c r="H1492" i="1"/>
  <c r="G1492" i="1"/>
  <c r="F1492" i="1"/>
  <c r="E1492" i="1"/>
  <c r="D1492" i="1"/>
  <c r="C1492" i="1"/>
  <c r="I1491" i="1"/>
  <c r="B1491" i="1"/>
  <c r="H1491" i="1"/>
  <c r="G1491" i="1"/>
  <c r="F1491" i="1"/>
  <c r="E1491" i="1"/>
  <c r="D1491" i="1"/>
  <c r="C1491" i="1"/>
  <c r="I1490" i="1"/>
  <c r="B1490" i="1"/>
  <c r="H1490" i="1"/>
  <c r="G1490" i="1"/>
  <c r="F1490" i="1"/>
  <c r="E1490" i="1"/>
  <c r="D1490" i="1"/>
  <c r="C1490" i="1"/>
  <c r="I1489" i="1"/>
  <c r="B1489" i="1"/>
  <c r="H1489" i="1"/>
  <c r="G1489" i="1"/>
  <c r="F1489" i="1"/>
  <c r="E1489" i="1"/>
  <c r="D1489" i="1"/>
  <c r="C1489" i="1"/>
  <c r="I1488" i="1"/>
  <c r="B1488" i="1"/>
  <c r="H1488" i="1"/>
  <c r="G1488" i="1"/>
  <c r="F1488" i="1"/>
  <c r="E1488" i="1"/>
  <c r="D1488" i="1"/>
  <c r="C1488" i="1"/>
  <c r="I1487" i="1"/>
  <c r="B1487" i="1"/>
  <c r="H1487" i="1"/>
  <c r="G1487" i="1"/>
  <c r="F1487" i="1"/>
  <c r="E1487" i="1"/>
  <c r="D1487" i="1"/>
  <c r="C1487" i="1"/>
  <c r="I1486" i="1"/>
  <c r="B1486" i="1"/>
  <c r="H1486" i="1"/>
  <c r="G1486" i="1"/>
  <c r="F1486" i="1"/>
  <c r="E1486" i="1"/>
  <c r="D1486" i="1"/>
  <c r="C1486" i="1"/>
  <c r="I1485" i="1"/>
  <c r="B1485" i="1"/>
  <c r="H1485" i="1"/>
  <c r="G1485" i="1"/>
  <c r="F1485" i="1"/>
  <c r="E1485" i="1"/>
  <c r="D1485" i="1"/>
  <c r="C1485" i="1"/>
  <c r="I1484" i="1"/>
  <c r="B1484" i="1"/>
  <c r="H1484" i="1"/>
  <c r="G1484" i="1"/>
  <c r="F1484" i="1"/>
  <c r="E1484" i="1"/>
  <c r="D1484" i="1"/>
  <c r="C1484" i="1"/>
  <c r="I1483" i="1"/>
  <c r="B1483" i="1"/>
  <c r="H1483" i="1"/>
  <c r="G1483" i="1"/>
  <c r="F1483" i="1"/>
  <c r="E1483" i="1"/>
  <c r="D1483" i="1"/>
  <c r="C1483" i="1"/>
  <c r="I1482" i="1"/>
  <c r="B1482" i="1"/>
  <c r="H1482" i="1"/>
  <c r="G1482" i="1"/>
  <c r="F1482" i="1"/>
  <c r="E1482" i="1"/>
  <c r="D1482" i="1"/>
  <c r="C1482" i="1"/>
  <c r="I1481" i="1"/>
  <c r="B1481" i="1"/>
  <c r="H1481" i="1"/>
  <c r="G1481" i="1"/>
  <c r="F1481" i="1"/>
  <c r="E1481" i="1"/>
  <c r="D1481" i="1"/>
  <c r="C1481" i="1"/>
  <c r="I1480" i="1"/>
  <c r="B1480" i="1"/>
  <c r="H1480" i="1"/>
  <c r="G1480" i="1"/>
  <c r="F1480" i="1"/>
  <c r="E1480" i="1"/>
  <c r="D1480" i="1"/>
  <c r="C1480" i="1"/>
  <c r="I1479" i="1"/>
  <c r="B1479" i="1"/>
  <c r="H1479" i="1"/>
  <c r="G1479" i="1"/>
  <c r="F1479" i="1"/>
  <c r="E1479" i="1"/>
  <c r="D1479" i="1"/>
  <c r="C1479" i="1"/>
  <c r="I1478" i="1"/>
  <c r="B1478" i="1"/>
  <c r="H1478" i="1"/>
  <c r="G1478" i="1"/>
  <c r="F1478" i="1"/>
  <c r="E1478" i="1"/>
  <c r="D1478" i="1"/>
  <c r="C1478" i="1"/>
  <c r="I1477" i="1"/>
  <c r="B1477" i="1"/>
  <c r="H1477" i="1"/>
  <c r="G1477" i="1"/>
  <c r="F1477" i="1"/>
  <c r="E1477" i="1"/>
  <c r="D1477" i="1"/>
  <c r="C1477" i="1"/>
  <c r="I1476" i="1"/>
  <c r="B1476" i="1"/>
  <c r="H1476" i="1"/>
  <c r="G1476" i="1"/>
  <c r="F1476" i="1"/>
  <c r="E1476" i="1"/>
  <c r="D1476" i="1"/>
  <c r="C1476" i="1"/>
  <c r="I1475" i="1"/>
  <c r="B1475" i="1"/>
  <c r="H1475" i="1"/>
  <c r="G1475" i="1"/>
  <c r="F1475" i="1"/>
  <c r="E1475" i="1"/>
  <c r="D1475" i="1"/>
  <c r="C1475" i="1"/>
  <c r="I1474" i="1"/>
  <c r="B1474" i="1"/>
  <c r="H1474" i="1"/>
  <c r="G1474" i="1"/>
  <c r="F1474" i="1"/>
  <c r="E1474" i="1"/>
  <c r="D1474" i="1"/>
  <c r="C1474" i="1"/>
  <c r="I1473" i="1"/>
  <c r="B1473" i="1"/>
  <c r="H1473" i="1"/>
  <c r="G1473" i="1"/>
  <c r="F1473" i="1"/>
  <c r="E1473" i="1"/>
  <c r="D1473" i="1"/>
  <c r="C1473" i="1"/>
  <c r="I1472" i="1"/>
  <c r="B1472" i="1"/>
  <c r="H1472" i="1"/>
  <c r="G1472" i="1"/>
  <c r="F1472" i="1"/>
  <c r="E1472" i="1"/>
  <c r="D1472" i="1"/>
  <c r="C1472" i="1"/>
  <c r="I1471" i="1"/>
  <c r="B1471" i="1"/>
  <c r="H1471" i="1"/>
  <c r="G1471" i="1"/>
  <c r="F1471" i="1"/>
  <c r="E1471" i="1"/>
  <c r="D1471" i="1"/>
  <c r="C1471" i="1"/>
  <c r="I1470" i="1"/>
  <c r="B1470" i="1"/>
  <c r="H1470" i="1"/>
  <c r="G1470" i="1"/>
  <c r="F1470" i="1"/>
  <c r="E1470" i="1"/>
  <c r="D1470" i="1"/>
  <c r="C1470" i="1"/>
  <c r="I1469" i="1"/>
  <c r="B1469" i="1"/>
  <c r="H1469" i="1"/>
  <c r="G1469" i="1"/>
  <c r="F1469" i="1"/>
  <c r="E1469" i="1"/>
  <c r="D1469" i="1"/>
  <c r="C1469" i="1"/>
  <c r="I1468" i="1"/>
  <c r="B1468" i="1"/>
  <c r="H1468" i="1"/>
  <c r="G1468" i="1"/>
  <c r="F1468" i="1"/>
  <c r="E1468" i="1"/>
  <c r="D1468" i="1"/>
  <c r="C1468" i="1"/>
  <c r="I1467" i="1"/>
  <c r="B1467" i="1"/>
  <c r="H1467" i="1"/>
  <c r="G1467" i="1"/>
  <c r="F1467" i="1"/>
  <c r="E1467" i="1"/>
  <c r="D1467" i="1"/>
  <c r="C1467" i="1"/>
  <c r="I1466" i="1"/>
  <c r="B1466" i="1"/>
  <c r="H1466" i="1"/>
  <c r="G1466" i="1"/>
  <c r="F1466" i="1"/>
  <c r="E1466" i="1"/>
  <c r="D1466" i="1"/>
  <c r="C1466" i="1"/>
  <c r="I1465" i="1"/>
  <c r="B1465" i="1"/>
  <c r="H1465" i="1"/>
  <c r="G1465" i="1"/>
  <c r="F1465" i="1"/>
  <c r="E1465" i="1"/>
  <c r="D1465" i="1"/>
  <c r="C1465" i="1"/>
  <c r="I1464" i="1"/>
  <c r="B1464" i="1"/>
  <c r="H1464" i="1"/>
  <c r="G1464" i="1"/>
  <c r="F1464" i="1"/>
  <c r="E1464" i="1"/>
  <c r="D1464" i="1"/>
  <c r="C1464" i="1"/>
  <c r="I1463" i="1"/>
  <c r="B1463" i="1"/>
  <c r="H1463" i="1"/>
  <c r="G1463" i="1"/>
  <c r="F1463" i="1"/>
  <c r="E1463" i="1"/>
  <c r="D1463" i="1"/>
  <c r="C1463" i="1"/>
  <c r="I1462" i="1"/>
  <c r="B1462" i="1"/>
  <c r="H1462" i="1"/>
  <c r="G1462" i="1"/>
  <c r="F1462" i="1"/>
  <c r="E1462" i="1"/>
  <c r="D1462" i="1"/>
  <c r="C1462" i="1"/>
  <c r="I1461" i="1"/>
  <c r="B1461" i="1"/>
  <c r="H1461" i="1"/>
  <c r="G1461" i="1"/>
  <c r="F1461" i="1"/>
  <c r="E1461" i="1"/>
  <c r="D1461" i="1"/>
  <c r="C1461" i="1"/>
  <c r="I1460" i="1"/>
  <c r="B1460" i="1"/>
  <c r="H1460" i="1"/>
  <c r="G1460" i="1"/>
  <c r="F1460" i="1"/>
  <c r="E1460" i="1"/>
  <c r="D1460" i="1"/>
  <c r="C1460" i="1"/>
  <c r="I1459" i="1"/>
  <c r="B1459" i="1"/>
  <c r="H1459" i="1"/>
  <c r="G1459" i="1"/>
  <c r="F1459" i="1"/>
  <c r="E1459" i="1"/>
  <c r="D1459" i="1"/>
  <c r="C1459" i="1"/>
  <c r="I1458" i="1"/>
  <c r="B1458" i="1"/>
  <c r="H1458" i="1"/>
  <c r="G1458" i="1"/>
  <c r="F1458" i="1"/>
  <c r="E1458" i="1"/>
  <c r="D1458" i="1"/>
  <c r="C1458" i="1"/>
  <c r="I1457" i="1"/>
  <c r="B1457" i="1"/>
  <c r="H1457" i="1"/>
  <c r="G1457" i="1"/>
  <c r="F1457" i="1"/>
  <c r="E1457" i="1"/>
  <c r="D1457" i="1"/>
  <c r="C1457" i="1"/>
  <c r="I1456" i="1"/>
  <c r="B1456" i="1"/>
  <c r="H1456" i="1"/>
  <c r="G1456" i="1"/>
  <c r="F1456" i="1"/>
  <c r="E1456" i="1"/>
  <c r="D1456" i="1"/>
  <c r="C1456" i="1"/>
  <c r="I1455" i="1"/>
  <c r="B1455" i="1"/>
  <c r="H1455" i="1"/>
  <c r="G1455" i="1"/>
  <c r="F1455" i="1"/>
  <c r="E1455" i="1"/>
  <c r="D1455" i="1"/>
  <c r="C1455" i="1"/>
  <c r="I1454" i="1"/>
  <c r="B1454" i="1"/>
  <c r="H1454" i="1"/>
  <c r="G1454" i="1"/>
  <c r="F1454" i="1"/>
  <c r="E1454" i="1"/>
  <c r="D1454" i="1"/>
  <c r="C1454" i="1"/>
  <c r="I1453" i="1"/>
  <c r="B1453" i="1"/>
  <c r="H1453" i="1"/>
  <c r="G1453" i="1"/>
  <c r="F1453" i="1"/>
  <c r="E1453" i="1"/>
  <c r="D1453" i="1"/>
  <c r="C1453" i="1"/>
  <c r="I1452" i="1"/>
  <c r="B1452" i="1"/>
  <c r="H1452" i="1"/>
  <c r="G1452" i="1"/>
  <c r="F1452" i="1"/>
  <c r="E1452" i="1"/>
  <c r="D1452" i="1"/>
  <c r="C1452" i="1"/>
  <c r="I1451" i="1"/>
  <c r="B1451" i="1"/>
  <c r="H1451" i="1"/>
  <c r="G1451" i="1"/>
  <c r="F1451" i="1"/>
  <c r="E1451" i="1"/>
  <c r="D1451" i="1"/>
  <c r="C1451" i="1"/>
  <c r="I1450" i="1"/>
  <c r="B1450" i="1"/>
  <c r="H1450" i="1"/>
  <c r="G1450" i="1"/>
  <c r="F1450" i="1"/>
  <c r="E1450" i="1"/>
  <c r="D1450" i="1"/>
  <c r="C1450" i="1"/>
  <c r="I1449" i="1"/>
  <c r="B1449" i="1"/>
  <c r="H1449" i="1"/>
  <c r="G1449" i="1"/>
  <c r="F1449" i="1"/>
  <c r="E1449" i="1"/>
  <c r="D1449" i="1"/>
  <c r="C1449" i="1"/>
  <c r="I1448" i="1"/>
  <c r="B1448" i="1"/>
  <c r="H1448" i="1"/>
  <c r="G1448" i="1"/>
  <c r="F1448" i="1"/>
  <c r="E1448" i="1"/>
  <c r="D1448" i="1"/>
  <c r="C1448" i="1"/>
  <c r="I1447" i="1"/>
  <c r="B1447" i="1"/>
  <c r="H1447" i="1"/>
  <c r="G1447" i="1"/>
  <c r="F1447" i="1"/>
  <c r="E1447" i="1"/>
  <c r="D1447" i="1"/>
  <c r="C1447" i="1"/>
  <c r="I1446" i="1"/>
  <c r="B1446" i="1"/>
  <c r="H1446" i="1"/>
  <c r="G1446" i="1"/>
  <c r="F1446" i="1"/>
  <c r="E1446" i="1"/>
  <c r="D1446" i="1"/>
  <c r="C1446" i="1"/>
  <c r="I1445" i="1"/>
  <c r="B1445" i="1"/>
  <c r="H1445" i="1"/>
  <c r="G1445" i="1"/>
  <c r="F1445" i="1"/>
  <c r="E1445" i="1"/>
  <c r="D1445" i="1"/>
  <c r="C1445" i="1"/>
  <c r="I1444" i="1"/>
  <c r="B1444" i="1"/>
  <c r="H1444" i="1"/>
  <c r="G1444" i="1"/>
  <c r="F1444" i="1"/>
  <c r="E1444" i="1"/>
  <c r="D1444" i="1"/>
  <c r="C1444" i="1"/>
  <c r="I1443" i="1"/>
  <c r="B1443" i="1"/>
  <c r="H1443" i="1"/>
  <c r="G1443" i="1"/>
  <c r="F1443" i="1"/>
  <c r="E1443" i="1"/>
  <c r="D1443" i="1"/>
  <c r="C1443" i="1"/>
  <c r="I1442" i="1"/>
  <c r="B1442" i="1"/>
  <c r="H1442" i="1"/>
  <c r="G1442" i="1"/>
  <c r="F1442" i="1"/>
  <c r="E1442" i="1"/>
  <c r="D1442" i="1"/>
  <c r="C1442" i="1"/>
  <c r="I1441" i="1"/>
  <c r="B1441" i="1"/>
  <c r="H1441" i="1"/>
  <c r="G1441" i="1"/>
  <c r="F1441" i="1"/>
  <c r="E1441" i="1"/>
  <c r="D1441" i="1"/>
  <c r="C1441" i="1"/>
  <c r="I1440" i="1"/>
  <c r="B1440" i="1"/>
  <c r="H1440" i="1"/>
  <c r="G1440" i="1"/>
  <c r="F1440" i="1"/>
  <c r="E1440" i="1"/>
  <c r="D1440" i="1"/>
  <c r="C1440" i="1"/>
  <c r="I1439" i="1"/>
  <c r="B1439" i="1"/>
  <c r="H1439" i="1"/>
  <c r="G1439" i="1"/>
  <c r="F1439" i="1"/>
  <c r="E1439" i="1"/>
  <c r="D1439" i="1"/>
  <c r="C1439" i="1"/>
  <c r="I1438" i="1"/>
  <c r="B1438" i="1"/>
  <c r="H1438" i="1"/>
  <c r="G1438" i="1"/>
  <c r="F1438" i="1"/>
  <c r="E1438" i="1"/>
  <c r="D1438" i="1"/>
  <c r="C1438" i="1"/>
  <c r="I1437" i="1"/>
  <c r="B1437" i="1"/>
  <c r="H1437" i="1"/>
  <c r="G1437" i="1"/>
  <c r="F1437" i="1"/>
  <c r="E1437" i="1"/>
  <c r="D1437" i="1"/>
  <c r="C1437" i="1"/>
  <c r="I1436" i="1"/>
  <c r="B1436" i="1"/>
  <c r="H1436" i="1"/>
  <c r="G1436" i="1"/>
  <c r="F1436" i="1"/>
  <c r="E1436" i="1"/>
  <c r="D1436" i="1"/>
  <c r="C1436" i="1"/>
  <c r="I1435" i="1"/>
  <c r="B1435" i="1"/>
  <c r="H1435" i="1"/>
  <c r="G1435" i="1"/>
  <c r="F1435" i="1"/>
  <c r="E1435" i="1"/>
  <c r="D1435" i="1"/>
  <c r="C1435" i="1"/>
  <c r="I1434" i="1"/>
  <c r="B1434" i="1"/>
  <c r="H1434" i="1"/>
  <c r="G1434" i="1"/>
  <c r="F1434" i="1"/>
  <c r="E1434" i="1"/>
  <c r="D1434" i="1"/>
  <c r="C1434" i="1"/>
  <c r="I1433" i="1"/>
  <c r="B1433" i="1"/>
  <c r="H1433" i="1"/>
  <c r="G1433" i="1"/>
  <c r="F1433" i="1"/>
  <c r="E1433" i="1"/>
  <c r="D1433" i="1"/>
  <c r="C1433" i="1"/>
  <c r="I1432" i="1"/>
  <c r="B1432" i="1"/>
  <c r="H1432" i="1"/>
  <c r="G1432" i="1"/>
  <c r="F1432" i="1"/>
  <c r="E1432" i="1"/>
  <c r="D1432" i="1"/>
  <c r="C1432" i="1"/>
  <c r="I1431" i="1"/>
  <c r="B1431" i="1"/>
  <c r="H1431" i="1"/>
  <c r="G1431" i="1"/>
  <c r="F1431" i="1"/>
  <c r="E1431" i="1"/>
  <c r="D1431" i="1"/>
  <c r="C1431" i="1"/>
  <c r="I1430" i="1"/>
  <c r="B1430" i="1"/>
  <c r="H1430" i="1"/>
  <c r="G1430" i="1"/>
  <c r="F1430" i="1"/>
  <c r="E1430" i="1"/>
  <c r="D1430" i="1"/>
  <c r="C1430" i="1"/>
  <c r="I1429" i="1"/>
  <c r="B1429" i="1"/>
  <c r="H1429" i="1"/>
  <c r="G1429" i="1"/>
  <c r="F1429" i="1"/>
  <c r="E1429" i="1"/>
  <c r="D1429" i="1"/>
  <c r="C1429" i="1"/>
  <c r="I1428" i="1"/>
  <c r="B1428" i="1"/>
  <c r="H1428" i="1"/>
  <c r="G1428" i="1"/>
  <c r="F1428" i="1"/>
  <c r="E1428" i="1"/>
  <c r="D1428" i="1"/>
  <c r="C1428" i="1"/>
  <c r="I1427" i="1"/>
  <c r="B1427" i="1"/>
  <c r="H1427" i="1"/>
  <c r="G1427" i="1"/>
  <c r="F1427" i="1"/>
  <c r="E1427" i="1"/>
  <c r="D1427" i="1"/>
  <c r="C1427" i="1"/>
  <c r="I1426" i="1"/>
  <c r="B1426" i="1"/>
  <c r="H1426" i="1"/>
  <c r="G1426" i="1"/>
  <c r="F1426" i="1"/>
  <c r="E1426" i="1"/>
  <c r="D1426" i="1"/>
  <c r="C1426" i="1"/>
  <c r="I1425" i="1"/>
  <c r="B1425" i="1"/>
  <c r="H1425" i="1"/>
  <c r="G1425" i="1"/>
  <c r="F1425" i="1"/>
  <c r="E1425" i="1"/>
  <c r="D1425" i="1"/>
  <c r="C1425" i="1"/>
  <c r="I1424" i="1"/>
  <c r="B1424" i="1"/>
  <c r="H1424" i="1"/>
  <c r="G1424" i="1"/>
  <c r="F1424" i="1"/>
  <c r="E1424" i="1"/>
  <c r="D1424" i="1"/>
  <c r="C1424" i="1"/>
  <c r="I1423" i="1"/>
  <c r="B1423" i="1"/>
  <c r="H1423" i="1"/>
  <c r="G1423" i="1"/>
  <c r="F1423" i="1"/>
  <c r="E1423" i="1"/>
  <c r="D1423" i="1"/>
  <c r="C1423" i="1"/>
  <c r="I1422" i="1"/>
  <c r="B1422" i="1"/>
  <c r="H1422" i="1"/>
  <c r="G1422" i="1"/>
  <c r="F1422" i="1"/>
  <c r="E1422" i="1"/>
  <c r="D1422" i="1"/>
  <c r="C1422" i="1"/>
  <c r="I1421" i="1"/>
  <c r="B1421" i="1"/>
  <c r="H1421" i="1"/>
  <c r="G1421" i="1"/>
  <c r="F1421" i="1"/>
  <c r="E1421" i="1"/>
  <c r="D1421" i="1"/>
  <c r="C1421" i="1"/>
  <c r="I1420" i="1"/>
  <c r="B1420" i="1"/>
  <c r="H1420" i="1"/>
  <c r="G1420" i="1"/>
  <c r="F1420" i="1"/>
  <c r="E1420" i="1"/>
  <c r="D1420" i="1"/>
  <c r="C1420" i="1"/>
  <c r="I1419" i="1"/>
  <c r="B1419" i="1"/>
  <c r="H1419" i="1"/>
  <c r="G1419" i="1"/>
  <c r="F1419" i="1"/>
  <c r="E1419" i="1"/>
  <c r="D1419" i="1"/>
  <c r="C1419" i="1"/>
  <c r="I1418" i="1"/>
  <c r="B1418" i="1"/>
  <c r="H1418" i="1"/>
  <c r="G1418" i="1"/>
  <c r="F1418" i="1"/>
  <c r="E1418" i="1"/>
  <c r="D1418" i="1"/>
  <c r="C1418" i="1"/>
  <c r="I1417" i="1"/>
  <c r="B1417" i="1"/>
  <c r="H1417" i="1"/>
  <c r="G1417" i="1"/>
  <c r="F1417" i="1"/>
  <c r="E1417" i="1"/>
  <c r="D1417" i="1"/>
  <c r="C1417" i="1"/>
  <c r="I1416" i="1"/>
  <c r="B1416" i="1"/>
  <c r="H1416" i="1"/>
  <c r="G1416" i="1"/>
  <c r="F1416" i="1"/>
  <c r="E1416" i="1"/>
  <c r="D1416" i="1"/>
  <c r="C1416" i="1"/>
  <c r="I1415" i="1"/>
  <c r="B1415" i="1"/>
  <c r="H1415" i="1"/>
  <c r="G1415" i="1"/>
  <c r="F1415" i="1"/>
  <c r="E1415" i="1"/>
  <c r="D1415" i="1"/>
  <c r="C1415" i="1"/>
  <c r="I1414" i="1"/>
  <c r="B1414" i="1"/>
  <c r="H1414" i="1"/>
  <c r="G1414" i="1"/>
  <c r="F1414" i="1"/>
  <c r="E1414" i="1"/>
  <c r="D1414" i="1"/>
  <c r="C1414" i="1"/>
  <c r="I1413" i="1"/>
  <c r="B1413" i="1"/>
  <c r="H1413" i="1"/>
  <c r="G1413" i="1"/>
  <c r="F1413" i="1"/>
  <c r="E1413" i="1"/>
  <c r="D1413" i="1"/>
  <c r="C1413" i="1"/>
  <c r="I1412" i="1"/>
  <c r="B1412" i="1"/>
  <c r="H1412" i="1"/>
  <c r="G1412" i="1"/>
  <c r="F1412" i="1"/>
  <c r="E1412" i="1"/>
  <c r="D1412" i="1"/>
  <c r="C1412" i="1"/>
  <c r="I1411" i="1"/>
  <c r="B1411" i="1"/>
  <c r="H1411" i="1"/>
  <c r="G1411" i="1"/>
  <c r="F1411" i="1"/>
  <c r="E1411" i="1"/>
  <c r="D1411" i="1"/>
  <c r="C1411" i="1"/>
  <c r="I1410" i="1"/>
  <c r="B1410" i="1"/>
  <c r="H1410" i="1"/>
  <c r="G1410" i="1"/>
  <c r="F1410" i="1"/>
  <c r="E1410" i="1"/>
  <c r="D1410" i="1"/>
  <c r="C1410" i="1"/>
  <c r="I1409" i="1"/>
  <c r="B1409" i="1"/>
  <c r="H1409" i="1"/>
  <c r="G1409" i="1"/>
  <c r="F1409" i="1"/>
  <c r="E1409" i="1"/>
  <c r="D1409" i="1"/>
  <c r="C1409" i="1"/>
  <c r="I1408" i="1"/>
  <c r="B1408" i="1"/>
  <c r="H1408" i="1"/>
  <c r="G1408" i="1"/>
  <c r="F1408" i="1"/>
  <c r="E1408" i="1"/>
  <c r="D1408" i="1"/>
  <c r="C1408" i="1"/>
  <c r="I1407" i="1"/>
  <c r="B1407" i="1"/>
  <c r="H1407" i="1"/>
  <c r="G1407" i="1"/>
  <c r="F1407" i="1"/>
  <c r="E1407" i="1"/>
  <c r="D1407" i="1"/>
  <c r="C1407" i="1"/>
  <c r="I1406" i="1"/>
  <c r="B1406" i="1"/>
  <c r="H1406" i="1"/>
  <c r="G1406" i="1"/>
  <c r="F1406" i="1"/>
  <c r="E1406" i="1"/>
  <c r="D1406" i="1"/>
  <c r="C1406" i="1"/>
  <c r="I1405" i="1"/>
  <c r="B1405" i="1"/>
  <c r="H1405" i="1"/>
  <c r="G1405" i="1"/>
  <c r="F1405" i="1"/>
  <c r="E1405" i="1"/>
  <c r="D1405" i="1"/>
  <c r="C1405" i="1"/>
  <c r="I1404" i="1"/>
  <c r="B1404" i="1"/>
  <c r="H1404" i="1"/>
  <c r="G1404" i="1"/>
  <c r="F1404" i="1"/>
  <c r="E1404" i="1"/>
  <c r="D1404" i="1"/>
  <c r="C1404" i="1"/>
  <c r="I1403" i="1"/>
  <c r="B1403" i="1"/>
  <c r="H1403" i="1"/>
  <c r="G1403" i="1"/>
  <c r="F1403" i="1"/>
  <c r="E1403" i="1"/>
  <c r="D1403" i="1"/>
  <c r="C1403" i="1"/>
  <c r="I1402" i="1"/>
  <c r="B1402" i="1"/>
  <c r="H1402" i="1"/>
  <c r="G1402" i="1"/>
  <c r="F1402" i="1"/>
  <c r="E1402" i="1"/>
  <c r="D1402" i="1"/>
  <c r="C1402" i="1"/>
  <c r="I1401" i="1"/>
  <c r="B1401" i="1"/>
  <c r="H1401" i="1"/>
  <c r="G1401" i="1"/>
  <c r="F1401" i="1"/>
  <c r="E1401" i="1"/>
  <c r="D1401" i="1"/>
  <c r="C1401" i="1"/>
  <c r="I1400" i="1"/>
  <c r="B1400" i="1"/>
  <c r="H1400" i="1"/>
  <c r="G1400" i="1"/>
  <c r="F1400" i="1"/>
  <c r="E1400" i="1"/>
  <c r="D1400" i="1"/>
  <c r="C1400" i="1"/>
  <c r="I1399" i="1"/>
  <c r="B1399" i="1"/>
  <c r="H1399" i="1"/>
  <c r="G1399" i="1"/>
  <c r="F1399" i="1"/>
  <c r="E1399" i="1"/>
  <c r="D1399" i="1"/>
  <c r="C1399" i="1"/>
  <c r="I1398" i="1"/>
  <c r="B1398" i="1"/>
  <c r="H1398" i="1"/>
  <c r="G1398" i="1"/>
  <c r="F1398" i="1"/>
  <c r="E1398" i="1"/>
  <c r="D1398" i="1"/>
  <c r="C1398" i="1"/>
  <c r="I1397" i="1"/>
  <c r="B1397" i="1"/>
  <c r="H1397" i="1"/>
  <c r="G1397" i="1"/>
  <c r="F1397" i="1"/>
  <c r="E1397" i="1"/>
  <c r="D1397" i="1"/>
  <c r="C1397" i="1"/>
  <c r="I1396" i="1"/>
  <c r="B1396" i="1"/>
  <c r="H1396" i="1"/>
  <c r="G1396" i="1"/>
  <c r="F1396" i="1"/>
  <c r="E1396" i="1"/>
  <c r="D1396" i="1"/>
  <c r="C1396" i="1"/>
  <c r="I1395" i="1"/>
  <c r="B1395" i="1"/>
  <c r="H1395" i="1"/>
  <c r="G1395" i="1"/>
  <c r="F1395" i="1"/>
  <c r="E1395" i="1"/>
  <c r="D1395" i="1"/>
  <c r="C1395" i="1"/>
  <c r="I1394" i="1"/>
  <c r="B1394" i="1"/>
  <c r="H1394" i="1"/>
  <c r="G1394" i="1"/>
  <c r="F1394" i="1"/>
  <c r="E1394" i="1"/>
  <c r="D1394" i="1"/>
  <c r="C1394" i="1"/>
  <c r="I1393" i="1"/>
  <c r="B1393" i="1"/>
  <c r="H1393" i="1"/>
  <c r="G1393" i="1"/>
  <c r="F1393" i="1"/>
  <c r="E1393" i="1"/>
  <c r="D1393" i="1"/>
  <c r="C1393" i="1"/>
  <c r="I1392" i="1"/>
  <c r="B1392" i="1"/>
  <c r="H1392" i="1"/>
  <c r="G1392" i="1"/>
  <c r="F1392" i="1"/>
  <c r="E1392" i="1"/>
  <c r="D1392" i="1"/>
  <c r="C1392" i="1"/>
  <c r="I1391" i="1"/>
  <c r="B1391" i="1"/>
  <c r="H1391" i="1"/>
  <c r="G1391" i="1"/>
  <c r="F1391" i="1"/>
  <c r="E1391" i="1"/>
  <c r="D1391" i="1"/>
  <c r="C1391" i="1"/>
  <c r="I1390" i="1"/>
  <c r="B1390" i="1"/>
  <c r="H1390" i="1"/>
  <c r="G1390" i="1"/>
  <c r="F1390" i="1"/>
  <c r="E1390" i="1"/>
  <c r="D1390" i="1"/>
  <c r="C1390" i="1"/>
  <c r="I1389" i="1"/>
  <c r="B1389" i="1"/>
  <c r="H1389" i="1"/>
  <c r="G1389" i="1"/>
  <c r="F1389" i="1"/>
  <c r="E1389" i="1"/>
  <c r="D1389" i="1"/>
  <c r="C1389" i="1"/>
  <c r="I1388" i="1"/>
  <c r="B1388" i="1"/>
  <c r="H1388" i="1"/>
  <c r="G1388" i="1"/>
  <c r="F1388" i="1"/>
  <c r="E1388" i="1"/>
  <c r="D1388" i="1"/>
  <c r="C1388" i="1"/>
  <c r="I1387" i="1"/>
  <c r="B1387" i="1"/>
  <c r="H1387" i="1"/>
  <c r="G1387" i="1"/>
  <c r="F1387" i="1"/>
  <c r="E1387" i="1"/>
  <c r="D1387" i="1"/>
  <c r="C1387" i="1"/>
  <c r="I1386" i="1"/>
  <c r="B1386" i="1"/>
  <c r="H1386" i="1"/>
  <c r="G1386" i="1"/>
  <c r="F1386" i="1"/>
  <c r="E1386" i="1"/>
  <c r="D1386" i="1"/>
  <c r="C1386" i="1"/>
  <c r="I1385" i="1"/>
  <c r="B1385" i="1"/>
  <c r="H1385" i="1"/>
  <c r="G1385" i="1"/>
  <c r="F1385" i="1"/>
  <c r="E1385" i="1"/>
  <c r="D1385" i="1"/>
  <c r="C1385" i="1"/>
  <c r="I1384" i="1"/>
  <c r="B1384" i="1"/>
  <c r="H1384" i="1"/>
  <c r="G1384" i="1"/>
  <c r="F1384" i="1"/>
  <c r="E1384" i="1"/>
  <c r="D1384" i="1"/>
  <c r="C1384" i="1"/>
  <c r="I1383" i="1"/>
  <c r="B1383" i="1"/>
  <c r="H1383" i="1"/>
  <c r="G1383" i="1"/>
  <c r="F1383" i="1"/>
  <c r="E1383" i="1"/>
  <c r="D1383" i="1"/>
  <c r="C1383" i="1"/>
  <c r="I1382" i="1"/>
  <c r="B1382" i="1"/>
  <c r="H1382" i="1"/>
  <c r="G1382" i="1"/>
  <c r="F1382" i="1"/>
  <c r="E1382" i="1"/>
  <c r="D1382" i="1"/>
  <c r="C1382" i="1"/>
  <c r="I1381" i="1"/>
  <c r="B1381" i="1"/>
  <c r="H1381" i="1"/>
  <c r="G1381" i="1"/>
  <c r="F1381" i="1"/>
  <c r="E1381" i="1"/>
  <c r="D1381" i="1"/>
  <c r="C1381" i="1"/>
  <c r="I1380" i="1"/>
  <c r="B1380" i="1"/>
  <c r="H1380" i="1"/>
  <c r="G1380" i="1"/>
  <c r="F1380" i="1"/>
  <c r="E1380" i="1"/>
  <c r="D1380" i="1"/>
  <c r="C1380" i="1"/>
  <c r="I1379" i="1"/>
  <c r="B1379" i="1"/>
  <c r="H1379" i="1"/>
  <c r="G1379" i="1"/>
  <c r="F1379" i="1"/>
  <c r="E1379" i="1"/>
  <c r="D1379" i="1"/>
  <c r="C1379" i="1"/>
  <c r="I1378" i="1"/>
  <c r="B1378" i="1"/>
  <c r="H1378" i="1"/>
  <c r="G1378" i="1"/>
  <c r="F1378" i="1"/>
  <c r="E1378" i="1"/>
  <c r="D1378" i="1"/>
  <c r="C1378" i="1"/>
  <c r="I1377" i="1"/>
  <c r="B1377" i="1"/>
  <c r="H1377" i="1"/>
  <c r="G1377" i="1"/>
  <c r="F1377" i="1"/>
  <c r="E1377" i="1"/>
  <c r="D1377" i="1"/>
  <c r="C1377" i="1"/>
  <c r="I1376" i="1"/>
  <c r="B1376" i="1"/>
  <c r="H1376" i="1"/>
  <c r="G1376" i="1"/>
  <c r="F1376" i="1"/>
  <c r="E1376" i="1"/>
  <c r="D1376" i="1"/>
  <c r="C1376" i="1"/>
  <c r="I1375" i="1"/>
  <c r="B1375" i="1"/>
  <c r="H1375" i="1"/>
  <c r="G1375" i="1"/>
  <c r="F1375" i="1"/>
  <c r="E1375" i="1"/>
  <c r="D1375" i="1"/>
  <c r="C1375" i="1"/>
  <c r="I1374" i="1"/>
  <c r="B1374" i="1"/>
  <c r="H1374" i="1"/>
  <c r="G1374" i="1"/>
  <c r="F1374" i="1"/>
  <c r="E1374" i="1"/>
  <c r="D1374" i="1"/>
  <c r="C1374" i="1"/>
  <c r="I1373" i="1"/>
  <c r="B1373" i="1"/>
  <c r="H1373" i="1"/>
  <c r="G1373" i="1"/>
  <c r="F1373" i="1"/>
  <c r="E1373" i="1"/>
  <c r="D1373" i="1"/>
  <c r="C1373" i="1"/>
  <c r="I1372" i="1"/>
  <c r="B1372" i="1"/>
  <c r="H1372" i="1"/>
  <c r="G1372" i="1"/>
  <c r="F1372" i="1"/>
  <c r="E1372" i="1"/>
  <c r="D1372" i="1"/>
  <c r="C1372" i="1"/>
  <c r="I1371" i="1"/>
  <c r="B1371" i="1"/>
  <c r="H1371" i="1"/>
  <c r="G1371" i="1"/>
  <c r="F1371" i="1"/>
  <c r="E1371" i="1"/>
  <c r="D1371" i="1"/>
  <c r="C1371" i="1"/>
  <c r="I1370" i="1"/>
  <c r="B1370" i="1"/>
  <c r="H1370" i="1"/>
  <c r="G1370" i="1"/>
  <c r="F1370" i="1"/>
  <c r="E1370" i="1"/>
  <c r="D1370" i="1"/>
  <c r="C1370" i="1"/>
  <c r="I1369" i="1"/>
  <c r="B1369" i="1"/>
  <c r="H1369" i="1"/>
  <c r="G1369" i="1"/>
  <c r="F1369" i="1"/>
  <c r="E1369" i="1"/>
  <c r="D1369" i="1"/>
  <c r="C1369" i="1"/>
  <c r="I1368" i="1"/>
  <c r="B1368" i="1"/>
  <c r="H1368" i="1"/>
  <c r="G1368" i="1"/>
  <c r="F1368" i="1"/>
  <c r="E1368" i="1"/>
  <c r="D1368" i="1"/>
  <c r="C1368" i="1"/>
  <c r="I1367" i="1"/>
  <c r="B1367" i="1"/>
  <c r="H1367" i="1"/>
  <c r="G1367" i="1"/>
  <c r="F1367" i="1"/>
  <c r="E1367" i="1"/>
  <c r="D1367" i="1"/>
  <c r="C1367" i="1"/>
  <c r="I1366" i="1"/>
  <c r="B1366" i="1"/>
  <c r="H1366" i="1"/>
  <c r="G1366" i="1"/>
  <c r="F1366" i="1"/>
  <c r="E1366" i="1"/>
  <c r="D1366" i="1"/>
  <c r="C1366" i="1"/>
  <c r="I1365" i="1"/>
  <c r="B1365" i="1"/>
  <c r="H1365" i="1"/>
  <c r="G1365" i="1"/>
  <c r="F1365" i="1"/>
  <c r="E1365" i="1"/>
  <c r="D1365" i="1"/>
  <c r="C1365" i="1"/>
  <c r="I1364" i="1"/>
  <c r="B1364" i="1"/>
  <c r="H1364" i="1"/>
  <c r="G1364" i="1"/>
  <c r="F1364" i="1"/>
  <c r="E1364" i="1"/>
  <c r="D1364" i="1"/>
  <c r="C1364" i="1"/>
  <c r="I1363" i="1"/>
  <c r="B1363" i="1"/>
  <c r="H1363" i="1"/>
  <c r="G1363" i="1"/>
  <c r="F1363" i="1"/>
  <c r="E1363" i="1"/>
  <c r="D1363" i="1"/>
  <c r="C1363" i="1"/>
  <c r="I1362" i="1"/>
  <c r="B1362" i="1"/>
  <c r="H1362" i="1"/>
  <c r="G1362" i="1"/>
  <c r="F1362" i="1"/>
  <c r="E1362" i="1"/>
  <c r="D1362" i="1"/>
  <c r="C1362" i="1"/>
  <c r="I1361" i="1"/>
  <c r="B1361" i="1"/>
  <c r="H1361" i="1"/>
  <c r="G1361" i="1"/>
  <c r="F1361" i="1"/>
  <c r="E1361" i="1"/>
  <c r="D1361" i="1"/>
  <c r="C1361" i="1"/>
  <c r="I1360" i="1"/>
  <c r="B1360" i="1"/>
  <c r="H1360" i="1"/>
  <c r="G1360" i="1"/>
  <c r="F1360" i="1"/>
  <c r="E1360" i="1"/>
  <c r="D1360" i="1"/>
  <c r="C1360" i="1"/>
  <c r="I1359" i="1"/>
  <c r="B1359" i="1"/>
  <c r="H1359" i="1"/>
  <c r="G1359" i="1"/>
  <c r="F1359" i="1"/>
  <c r="E1359" i="1"/>
  <c r="D1359" i="1"/>
  <c r="C1359" i="1"/>
  <c r="I1358" i="1"/>
  <c r="B1358" i="1"/>
  <c r="H1358" i="1"/>
  <c r="G1358" i="1"/>
  <c r="F1358" i="1"/>
  <c r="E1358" i="1"/>
  <c r="D1358" i="1"/>
  <c r="C1358" i="1"/>
  <c r="I1357" i="1"/>
  <c r="B1357" i="1"/>
  <c r="H1357" i="1"/>
  <c r="G1357" i="1"/>
  <c r="F1357" i="1"/>
  <c r="E1357" i="1"/>
  <c r="D1357" i="1"/>
  <c r="C1357" i="1"/>
  <c r="I1356" i="1"/>
  <c r="B1356" i="1"/>
  <c r="H1356" i="1"/>
  <c r="G1356" i="1"/>
  <c r="F1356" i="1"/>
  <c r="E1356" i="1"/>
  <c r="D1356" i="1"/>
  <c r="C1356" i="1"/>
  <c r="I1355" i="1"/>
  <c r="B1355" i="1"/>
  <c r="H1355" i="1"/>
  <c r="G1355" i="1"/>
  <c r="F1355" i="1"/>
  <c r="E1355" i="1"/>
  <c r="D1355" i="1"/>
  <c r="C1355" i="1"/>
  <c r="I1354" i="1"/>
  <c r="B1354" i="1"/>
  <c r="H1354" i="1"/>
  <c r="G1354" i="1"/>
  <c r="F1354" i="1"/>
  <c r="E1354" i="1"/>
  <c r="D1354" i="1"/>
  <c r="C1354" i="1"/>
  <c r="I1353" i="1"/>
  <c r="B1353" i="1"/>
  <c r="H1353" i="1"/>
  <c r="G1353" i="1"/>
  <c r="F1353" i="1"/>
  <c r="E1353" i="1"/>
  <c r="D1353" i="1"/>
  <c r="C1353" i="1"/>
  <c r="I1352" i="1"/>
  <c r="B1352" i="1"/>
  <c r="H1352" i="1"/>
  <c r="G1352" i="1"/>
  <c r="F1352" i="1"/>
  <c r="E1352" i="1"/>
  <c r="D1352" i="1"/>
  <c r="C1352" i="1"/>
  <c r="I1351" i="1"/>
  <c r="B1351" i="1"/>
  <c r="H1351" i="1"/>
  <c r="G1351" i="1"/>
  <c r="F1351" i="1"/>
  <c r="E1351" i="1"/>
  <c r="D1351" i="1"/>
  <c r="C1351" i="1"/>
  <c r="I1350" i="1"/>
  <c r="B1350" i="1"/>
  <c r="H1350" i="1"/>
  <c r="G1350" i="1"/>
  <c r="F1350" i="1"/>
  <c r="E1350" i="1"/>
  <c r="D1350" i="1"/>
  <c r="C1350" i="1"/>
  <c r="I1349" i="1"/>
  <c r="B1349" i="1"/>
  <c r="H1349" i="1"/>
  <c r="G1349" i="1"/>
  <c r="F1349" i="1"/>
  <c r="E1349" i="1"/>
  <c r="D1349" i="1"/>
  <c r="C1349" i="1"/>
  <c r="I1348" i="1"/>
  <c r="B1348" i="1"/>
  <c r="H1348" i="1"/>
  <c r="G1348" i="1"/>
  <c r="F1348" i="1"/>
  <c r="E1348" i="1"/>
  <c r="D1348" i="1"/>
  <c r="C1348" i="1"/>
  <c r="I1347" i="1"/>
  <c r="B1347" i="1"/>
  <c r="H1347" i="1"/>
  <c r="G1347" i="1"/>
  <c r="F1347" i="1"/>
  <c r="E1347" i="1"/>
  <c r="D1347" i="1"/>
  <c r="C1347" i="1"/>
  <c r="I1346" i="1"/>
  <c r="B1346" i="1"/>
  <c r="H1346" i="1"/>
  <c r="G1346" i="1"/>
  <c r="F1346" i="1"/>
  <c r="E1346" i="1"/>
  <c r="D1346" i="1"/>
  <c r="C1346" i="1"/>
  <c r="I1345" i="1"/>
  <c r="B1345" i="1"/>
  <c r="H1345" i="1"/>
  <c r="G1345" i="1"/>
  <c r="F1345" i="1"/>
  <c r="E1345" i="1"/>
  <c r="D1345" i="1"/>
  <c r="C1345" i="1"/>
  <c r="I1344" i="1"/>
  <c r="B1344" i="1"/>
  <c r="H1344" i="1"/>
  <c r="G1344" i="1"/>
  <c r="F1344" i="1"/>
  <c r="E1344" i="1"/>
  <c r="D1344" i="1"/>
  <c r="C1344" i="1"/>
  <c r="I1343" i="1"/>
  <c r="B1343" i="1"/>
  <c r="H1343" i="1"/>
  <c r="G1343" i="1"/>
  <c r="F1343" i="1"/>
  <c r="E1343" i="1"/>
  <c r="D1343" i="1"/>
  <c r="C1343" i="1"/>
  <c r="I1342" i="1"/>
  <c r="B1342" i="1"/>
  <c r="H1342" i="1"/>
  <c r="G1342" i="1"/>
  <c r="F1342" i="1"/>
  <c r="E1342" i="1"/>
  <c r="D1342" i="1"/>
  <c r="C1342" i="1"/>
  <c r="I1341" i="1"/>
  <c r="B1341" i="1"/>
  <c r="H1341" i="1"/>
  <c r="G1341" i="1"/>
  <c r="F1341" i="1"/>
  <c r="E1341" i="1"/>
  <c r="D1341" i="1"/>
  <c r="C1341" i="1"/>
  <c r="I1340" i="1"/>
  <c r="B1340" i="1"/>
  <c r="H1340" i="1"/>
  <c r="G1340" i="1"/>
  <c r="F1340" i="1"/>
  <c r="E1340" i="1"/>
  <c r="D1340" i="1"/>
  <c r="C1340" i="1"/>
  <c r="I1339" i="1"/>
  <c r="B1339" i="1"/>
  <c r="H1339" i="1"/>
  <c r="G1339" i="1"/>
  <c r="F1339" i="1"/>
  <c r="E1339" i="1"/>
  <c r="D1339" i="1"/>
  <c r="C1339" i="1"/>
  <c r="I1338" i="1"/>
  <c r="B1338" i="1"/>
  <c r="H1338" i="1"/>
  <c r="G1338" i="1"/>
  <c r="F1338" i="1"/>
  <c r="E1338" i="1"/>
  <c r="D1338" i="1"/>
  <c r="C1338" i="1"/>
  <c r="I1337" i="1"/>
  <c r="B1337" i="1"/>
  <c r="H1337" i="1"/>
  <c r="G1337" i="1"/>
  <c r="F1337" i="1"/>
  <c r="E1337" i="1"/>
  <c r="D1337" i="1"/>
  <c r="C1337" i="1"/>
  <c r="I1336" i="1"/>
  <c r="B1336" i="1"/>
  <c r="H1336" i="1"/>
  <c r="G1336" i="1"/>
  <c r="F1336" i="1"/>
  <c r="E1336" i="1"/>
  <c r="D1336" i="1"/>
  <c r="C1336" i="1"/>
  <c r="I1335" i="1"/>
  <c r="B1335" i="1"/>
  <c r="H1335" i="1"/>
  <c r="G1335" i="1"/>
  <c r="F1335" i="1"/>
  <c r="E1335" i="1"/>
  <c r="D1335" i="1"/>
  <c r="C1335" i="1"/>
  <c r="I1334" i="1"/>
  <c r="B1334" i="1"/>
  <c r="H1334" i="1"/>
  <c r="G1334" i="1"/>
  <c r="F1334" i="1"/>
  <c r="E1334" i="1"/>
  <c r="D1334" i="1"/>
  <c r="C1334" i="1"/>
  <c r="I1333" i="1"/>
  <c r="B1333" i="1"/>
  <c r="H1333" i="1"/>
  <c r="G1333" i="1"/>
  <c r="F1333" i="1"/>
  <c r="E1333" i="1"/>
  <c r="D1333" i="1"/>
  <c r="C1333" i="1"/>
  <c r="I1332" i="1"/>
  <c r="B1332" i="1"/>
  <c r="H1332" i="1"/>
  <c r="G1332" i="1"/>
  <c r="F1332" i="1"/>
  <c r="E1332" i="1"/>
  <c r="D1332" i="1"/>
  <c r="C1332" i="1"/>
  <c r="I1331" i="1"/>
  <c r="B1331" i="1"/>
  <c r="H1331" i="1"/>
  <c r="G1331" i="1"/>
  <c r="F1331" i="1"/>
  <c r="E1331" i="1"/>
  <c r="D1331" i="1"/>
  <c r="C1331" i="1"/>
  <c r="I1330" i="1"/>
  <c r="B1330" i="1"/>
  <c r="H1330" i="1"/>
  <c r="G1330" i="1"/>
  <c r="F1330" i="1"/>
  <c r="E1330" i="1"/>
  <c r="D1330" i="1"/>
  <c r="C1330" i="1"/>
  <c r="I1329" i="1"/>
  <c r="B1329" i="1"/>
  <c r="H1329" i="1"/>
  <c r="G1329" i="1"/>
  <c r="F1329" i="1"/>
  <c r="E1329" i="1"/>
  <c r="D1329" i="1"/>
  <c r="C1329" i="1"/>
  <c r="I1328" i="1"/>
  <c r="B1328" i="1"/>
  <c r="H1328" i="1"/>
  <c r="G1328" i="1"/>
  <c r="F1328" i="1"/>
  <c r="E1328" i="1"/>
  <c r="D1328" i="1"/>
  <c r="C1328" i="1"/>
  <c r="I1327" i="1"/>
  <c r="B1327" i="1"/>
  <c r="H1327" i="1"/>
  <c r="G1327" i="1"/>
  <c r="F1327" i="1"/>
  <c r="E1327" i="1"/>
  <c r="D1327" i="1"/>
  <c r="C1327" i="1"/>
  <c r="I1326" i="1"/>
  <c r="B1326" i="1"/>
  <c r="H1326" i="1"/>
  <c r="G1326" i="1"/>
  <c r="F1326" i="1"/>
  <c r="E1326" i="1"/>
  <c r="D1326" i="1"/>
  <c r="C1326" i="1"/>
  <c r="I1325" i="1"/>
  <c r="B1325" i="1"/>
  <c r="H1325" i="1"/>
  <c r="G1325" i="1"/>
  <c r="F1325" i="1"/>
  <c r="E1325" i="1"/>
  <c r="D1325" i="1"/>
  <c r="C1325" i="1"/>
  <c r="I1324" i="1"/>
  <c r="B1324" i="1"/>
  <c r="H1324" i="1"/>
  <c r="G1324" i="1"/>
  <c r="F1324" i="1"/>
  <c r="E1324" i="1"/>
  <c r="D1324" i="1"/>
  <c r="C1324" i="1"/>
  <c r="I1323" i="1"/>
  <c r="B1323" i="1"/>
  <c r="H1323" i="1"/>
  <c r="G1323" i="1"/>
  <c r="F1323" i="1"/>
  <c r="E1323" i="1"/>
  <c r="D1323" i="1"/>
  <c r="C1323" i="1"/>
  <c r="I1322" i="1"/>
  <c r="B1322" i="1"/>
  <c r="H1322" i="1"/>
  <c r="G1322" i="1"/>
  <c r="F1322" i="1"/>
  <c r="E1322" i="1"/>
  <c r="D1322" i="1"/>
  <c r="C1322" i="1"/>
  <c r="I1321" i="1"/>
  <c r="B1321" i="1"/>
  <c r="H1321" i="1"/>
  <c r="G1321" i="1"/>
  <c r="F1321" i="1"/>
  <c r="E1321" i="1"/>
  <c r="D1321" i="1"/>
  <c r="C1321" i="1"/>
  <c r="I1320" i="1"/>
  <c r="B1320" i="1"/>
  <c r="H1320" i="1"/>
  <c r="G1320" i="1"/>
  <c r="F1320" i="1"/>
  <c r="E1320" i="1"/>
  <c r="D1320" i="1"/>
  <c r="C1320" i="1"/>
  <c r="I1319" i="1"/>
  <c r="B1319" i="1"/>
  <c r="H1319" i="1"/>
  <c r="G1319" i="1"/>
  <c r="F1319" i="1"/>
  <c r="E1319" i="1"/>
  <c r="D1319" i="1"/>
  <c r="C1319" i="1"/>
  <c r="I1318" i="1"/>
  <c r="B1318" i="1"/>
  <c r="H1318" i="1"/>
  <c r="G1318" i="1"/>
  <c r="F1318" i="1"/>
  <c r="E1318" i="1"/>
  <c r="D1318" i="1"/>
  <c r="C1318" i="1"/>
  <c r="I1317" i="1"/>
  <c r="B1317" i="1"/>
  <c r="H1317" i="1"/>
  <c r="G1317" i="1"/>
  <c r="F1317" i="1"/>
  <c r="E1317" i="1"/>
  <c r="D1317" i="1"/>
  <c r="C1317" i="1"/>
  <c r="I1316" i="1"/>
  <c r="B1316" i="1"/>
  <c r="H1316" i="1"/>
  <c r="G1316" i="1"/>
  <c r="F1316" i="1"/>
  <c r="E1316" i="1"/>
  <c r="D1316" i="1"/>
  <c r="C1316" i="1"/>
  <c r="I1315" i="1"/>
  <c r="B1315" i="1"/>
  <c r="H1315" i="1"/>
  <c r="G1315" i="1"/>
  <c r="F1315" i="1"/>
  <c r="E1315" i="1"/>
  <c r="D1315" i="1"/>
  <c r="C1315" i="1"/>
  <c r="I1314" i="1"/>
  <c r="B1314" i="1"/>
  <c r="H1314" i="1"/>
  <c r="G1314" i="1"/>
  <c r="F1314" i="1"/>
  <c r="E1314" i="1"/>
  <c r="D1314" i="1"/>
  <c r="C1314" i="1"/>
  <c r="I1313" i="1"/>
  <c r="B1313" i="1"/>
  <c r="H1313" i="1"/>
  <c r="G1313" i="1"/>
  <c r="F1313" i="1"/>
  <c r="E1313" i="1"/>
  <c r="D1313" i="1"/>
  <c r="C1313" i="1"/>
  <c r="I1312" i="1"/>
  <c r="B1312" i="1"/>
  <c r="H1312" i="1"/>
  <c r="G1312" i="1"/>
  <c r="F1312" i="1"/>
  <c r="E1312" i="1"/>
  <c r="D1312" i="1"/>
  <c r="C1312" i="1"/>
  <c r="I1311" i="1"/>
  <c r="B1311" i="1"/>
  <c r="H1311" i="1"/>
  <c r="G1311" i="1"/>
  <c r="F1311" i="1"/>
  <c r="E1311" i="1"/>
  <c r="D1311" i="1"/>
  <c r="C1311" i="1"/>
  <c r="I1310" i="1"/>
  <c r="B1310" i="1"/>
  <c r="H1310" i="1"/>
  <c r="G1310" i="1"/>
  <c r="F1310" i="1"/>
  <c r="E1310" i="1"/>
  <c r="D1310" i="1"/>
  <c r="C1310" i="1"/>
  <c r="I1309" i="1"/>
  <c r="B1309" i="1"/>
  <c r="H1309" i="1"/>
  <c r="G1309" i="1"/>
  <c r="F1309" i="1"/>
  <c r="E1309" i="1"/>
  <c r="D1309" i="1"/>
  <c r="C1309" i="1"/>
  <c r="I1308" i="1"/>
  <c r="B1308" i="1"/>
  <c r="H1308" i="1"/>
  <c r="G1308" i="1"/>
  <c r="F1308" i="1"/>
  <c r="E1308" i="1"/>
  <c r="D1308" i="1"/>
  <c r="C1308" i="1"/>
  <c r="I1307" i="1"/>
  <c r="B1307" i="1"/>
  <c r="H1307" i="1"/>
  <c r="G1307" i="1"/>
  <c r="F1307" i="1"/>
  <c r="E1307" i="1"/>
  <c r="D1307" i="1"/>
  <c r="C1307" i="1"/>
  <c r="I1306" i="1"/>
  <c r="B1306" i="1"/>
  <c r="H1306" i="1"/>
  <c r="G1306" i="1"/>
  <c r="F1306" i="1"/>
  <c r="E1306" i="1"/>
  <c r="D1306" i="1"/>
  <c r="C1306" i="1"/>
  <c r="I1305" i="1"/>
  <c r="B1305" i="1"/>
  <c r="H1305" i="1"/>
  <c r="G1305" i="1"/>
  <c r="F1305" i="1"/>
  <c r="E1305" i="1"/>
  <c r="D1305" i="1"/>
  <c r="C1305" i="1"/>
  <c r="I1304" i="1"/>
  <c r="B1304" i="1"/>
  <c r="H1304" i="1"/>
  <c r="G1304" i="1"/>
  <c r="F1304" i="1"/>
  <c r="E1304" i="1"/>
  <c r="D1304" i="1"/>
  <c r="C1304" i="1"/>
  <c r="I1303" i="1"/>
  <c r="B1303" i="1"/>
  <c r="H1303" i="1"/>
  <c r="G1303" i="1"/>
  <c r="F1303" i="1"/>
  <c r="E1303" i="1"/>
  <c r="D1303" i="1"/>
  <c r="C1303" i="1"/>
  <c r="I1302" i="1"/>
  <c r="B1302" i="1"/>
  <c r="H1302" i="1"/>
  <c r="G1302" i="1"/>
  <c r="F1302" i="1"/>
  <c r="E1302" i="1"/>
  <c r="D1302" i="1"/>
  <c r="C1302" i="1"/>
  <c r="I1301" i="1"/>
  <c r="B1301" i="1"/>
  <c r="H1301" i="1"/>
  <c r="G1301" i="1"/>
  <c r="F1301" i="1"/>
  <c r="E1301" i="1"/>
  <c r="D1301" i="1"/>
  <c r="C1301" i="1"/>
  <c r="I1300" i="1"/>
  <c r="B1300" i="1"/>
  <c r="H1300" i="1"/>
  <c r="G1300" i="1"/>
  <c r="F1300" i="1"/>
  <c r="E1300" i="1"/>
  <c r="D1300" i="1"/>
  <c r="C1300" i="1"/>
  <c r="I1299" i="1"/>
  <c r="B1299" i="1"/>
  <c r="H1299" i="1"/>
  <c r="G1299" i="1"/>
  <c r="F1299" i="1"/>
  <c r="E1299" i="1"/>
  <c r="D1299" i="1"/>
  <c r="C1299" i="1"/>
  <c r="I1298" i="1"/>
  <c r="B1298" i="1"/>
  <c r="H1298" i="1"/>
  <c r="G1298" i="1"/>
  <c r="F1298" i="1"/>
  <c r="E1298" i="1"/>
  <c r="D1298" i="1"/>
  <c r="C1298" i="1"/>
  <c r="I1297" i="1"/>
  <c r="B1297" i="1"/>
  <c r="H1297" i="1"/>
  <c r="G1297" i="1"/>
  <c r="F1297" i="1"/>
  <c r="E1297" i="1"/>
  <c r="D1297" i="1"/>
  <c r="C1297" i="1"/>
  <c r="I1296" i="1"/>
  <c r="B1296" i="1"/>
  <c r="H1296" i="1"/>
  <c r="G1296" i="1"/>
  <c r="F1296" i="1"/>
  <c r="E1296" i="1"/>
  <c r="D1296" i="1"/>
  <c r="C1296" i="1"/>
  <c r="I1295" i="1"/>
  <c r="B1295" i="1"/>
  <c r="H1295" i="1"/>
  <c r="G1295" i="1"/>
  <c r="F1295" i="1"/>
  <c r="E1295" i="1"/>
  <c r="D1295" i="1"/>
  <c r="C1295" i="1"/>
  <c r="I1294" i="1"/>
  <c r="B1294" i="1"/>
  <c r="H1294" i="1"/>
  <c r="G1294" i="1"/>
  <c r="F1294" i="1"/>
  <c r="E1294" i="1"/>
  <c r="D1294" i="1"/>
  <c r="C1294" i="1"/>
  <c r="I1293" i="1"/>
  <c r="B1293" i="1"/>
  <c r="H1293" i="1"/>
  <c r="G1293" i="1"/>
  <c r="F1293" i="1"/>
  <c r="E1293" i="1"/>
  <c r="D1293" i="1"/>
  <c r="C1293" i="1"/>
  <c r="I1292" i="1"/>
  <c r="B1292" i="1"/>
  <c r="H1292" i="1"/>
  <c r="G1292" i="1"/>
  <c r="F1292" i="1"/>
  <c r="E1292" i="1"/>
  <c r="D1292" i="1"/>
  <c r="C1292" i="1"/>
  <c r="I1291" i="1"/>
  <c r="B1291" i="1"/>
  <c r="H1291" i="1"/>
  <c r="G1291" i="1"/>
  <c r="F1291" i="1"/>
  <c r="E1291" i="1"/>
  <c r="D1291" i="1"/>
  <c r="C1291" i="1"/>
  <c r="I1290" i="1"/>
  <c r="B1290" i="1"/>
  <c r="H1290" i="1"/>
  <c r="G1290" i="1"/>
  <c r="F1290" i="1"/>
  <c r="E1290" i="1"/>
  <c r="D1290" i="1"/>
  <c r="C1290" i="1"/>
  <c r="I1289" i="1"/>
  <c r="B1289" i="1"/>
  <c r="H1289" i="1"/>
  <c r="G1289" i="1"/>
  <c r="F1289" i="1"/>
  <c r="E1289" i="1"/>
  <c r="D1289" i="1"/>
  <c r="C1289" i="1"/>
  <c r="I1288" i="1"/>
  <c r="B1288" i="1"/>
  <c r="H1288" i="1"/>
  <c r="G1288" i="1"/>
  <c r="F1288" i="1"/>
  <c r="E1288" i="1"/>
  <c r="D1288" i="1"/>
  <c r="C1288" i="1"/>
  <c r="I1287" i="1"/>
  <c r="B1287" i="1"/>
  <c r="H1287" i="1"/>
  <c r="G1287" i="1"/>
  <c r="F1287" i="1"/>
  <c r="E1287" i="1"/>
  <c r="D1287" i="1"/>
  <c r="C1287" i="1"/>
  <c r="I1286" i="1"/>
  <c r="B1286" i="1"/>
  <c r="H1286" i="1"/>
  <c r="G1286" i="1"/>
  <c r="F1286" i="1"/>
  <c r="E1286" i="1"/>
  <c r="D1286" i="1"/>
  <c r="C1286" i="1"/>
  <c r="I1285" i="1"/>
  <c r="B1285" i="1"/>
  <c r="H1285" i="1"/>
  <c r="G1285" i="1"/>
  <c r="F1285" i="1"/>
  <c r="E1285" i="1"/>
  <c r="D1285" i="1"/>
  <c r="C1285" i="1"/>
  <c r="I1284" i="1"/>
  <c r="B1284" i="1"/>
  <c r="H1284" i="1"/>
  <c r="G1284" i="1"/>
  <c r="F1284" i="1"/>
  <c r="E1284" i="1"/>
  <c r="D1284" i="1"/>
  <c r="C1284" i="1"/>
  <c r="I1283" i="1"/>
  <c r="B1283" i="1"/>
  <c r="H1283" i="1"/>
  <c r="G1283" i="1"/>
  <c r="F1283" i="1"/>
  <c r="E1283" i="1"/>
  <c r="D1283" i="1"/>
  <c r="C1283" i="1"/>
  <c r="I1282" i="1"/>
  <c r="B1282" i="1"/>
  <c r="H1282" i="1"/>
  <c r="G1282" i="1"/>
  <c r="F1282" i="1"/>
  <c r="E1282" i="1"/>
  <c r="D1282" i="1"/>
  <c r="C1282" i="1"/>
  <c r="I1281" i="1"/>
  <c r="B1281" i="1"/>
  <c r="H1281" i="1"/>
  <c r="G1281" i="1"/>
  <c r="F1281" i="1"/>
  <c r="E1281" i="1"/>
  <c r="D1281" i="1"/>
  <c r="C1281" i="1"/>
  <c r="I1280" i="1"/>
  <c r="B1280" i="1"/>
  <c r="H1280" i="1"/>
  <c r="G1280" i="1"/>
  <c r="F1280" i="1"/>
  <c r="E1280" i="1"/>
  <c r="D1280" i="1"/>
  <c r="C1280" i="1"/>
  <c r="I1279" i="1"/>
  <c r="B1279" i="1"/>
  <c r="H1279" i="1"/>
  <c r="G1279" i="1"/>
  <c r="F1279" i="1"/>
  <c r="E1279" i="1"/>
  <c r="D1279" i="1"/>
  <c r="C1279" i="1"/>
  <c r="I1278" i="1"/>
  <c r="B1278" i="1"/>
  <c r="H1278" i="1"/>
  <c r="G1278" i="1"/>
  <c r="F1278" i="1"/>
  <c r="E1278" i="1"/>
  <c r="D1278" i="1"/>
  <c r="C1278" i="1"/>
  <c r="I1277" i="1"/>
  <c r="B1277" i="1"/>
  <c r="H1277" i="1"/>
  <c r="G1277" i="1"/>
  <c r="F1277" i="1"/>
  <c r="E1277" i="1"/>
  <c r="D1277" i="1"/>
  <c r="C1277" i="1"/>
  <c r="I1276" i="1"/>
  <c r="B1276" i="1"/>
  <c r="H1276" i="1"/>
  <c r="G1276" i="1"/>
  <c r="F1276" i="1"/>
  <c r="E1276" i="1"/>
  <c r="D1276" i="1"/>
  <c r="C1276" i="1"/>
  <c r="I1275" i="1"/>
  <c r="B1275" i="1"/>
  <c r="H1275" i="1"/>
  <c r="G1275" i="1"/>
  <c r="F1275" i="1"/>
  <c r="E1275" i="1"/>
  <c r="D1275" i="1"/>
  <c r="C1275" i="1"/>
  <c r="I1274" i="1"/>
  <c r="B1274" i="1"/>
  <c r="H1274" i="1"/>
  <c r="G1274" i="1"/>
  <c r="F1274" i="1"/>
  <c r="E1274" i="1"/>
  <c r="D1274" i="1"/>
  <c r="C1274" i="1"/>
  <c r="I1273" i="1"/>
  <c r="B1273" i="1"/>
  <c r="H1273" i="1"/>
  <c r="G1273" i="1"/>
  <c r="F1273" i="1"/>
  <c r="E1273" i="1"/>
  <c r="D1273" i="1"/>
  <c r="C1273" i="1"/>
  <c r="I1272" i="1"/>
  <c r="B1272" i="1"/>
  <c r="H1272" i="1"/>
  <c r="G1272" i="1"/>
  <c r="F1272" i="1"/>
  <c r="E1272" i="1"/>
  <c r="D1272" i="1"/>
  <c r="C1272" i="1"/>
  <c r="I1271" i="1"/>
  <c r="B1271" i="1"/>
  <c r="H1271" i="1"/>
  <c r="G1271" i="1"/>
  <c r="F1271" i="1"/>
  <c r="E1271" i="1"/>
  <c r="D1271" i="1"/>
  <c r="C1271" i="1"/>
  <c r="I1270" i="1"/>
  <c r="B1270" i="1"/>
  <c r="H1270" i="1"/>
  <c r="G1270" i="1"/>
  <c r="F1270" i="1"/>
  <c r="E1270" i="1"/>
  <c r="D1270" i="1"/>
  <c r="C1270" i="1"/>
  <c r="I1269" i="1"/>
  <c r="B1269" i="1"/>
  <c r="H1269" i="1"/>
  <c r="G1269" i="1"/>
  <c r="F1269" i="1"/>
  <c r="E1269" i="1"/>
  <c r="D1269" i="1"/>
  <c r="C1269" i="1"/>
  <c r="I1268" i="1"/>
  <c r="B1268" i="1"/>
  <c r="H1268" i="1"/>
  <c r="G1268" i="1"/>
  <c r="F1268" i="1"/>
  <c r="E1268" i="1"/>
  <c r="D1268" i="1"/>
  <c r="C1268" i="1"/>
  <c r="I1267" i="1"/>
  <c r="B1267" i="1"/>
  <c r="H1267" i="1"/>
  <c r="G1267" i="1"/>
  <c r="F1267" i="1"/>
  <c r="E1267" i="1"/>
  <c r="D1267" i="1"/>
  <c r="C1267" i="1"/>
  <c r="I1266" i="1"/>
  <c r="B1266" i="1"/>
  <c r="H1266" i="1"/>
  <c r="G1266" i="1"/>
  <c r="F1266" i="1"/>
  <c r="E1266" i="1"/>
  <c r="D1266" i="1"/>
  <c r="C1266" i="1"/>
  <c r="I1265" i="1"/>
  <c r="B1265" i="1"/>
  <c r="H1265" i="1"/>
  <c r="G1265" i="1"/>
  <c r="F1265" i="1"/>
  <c r="E1265" i="1"/>
  <c r="D1265" i="1"/>
  <c r="C1265" i="1"/>
  <c r="I1264" i="1"/>
  <c r="B1264" i="1"/>
  <c r="H1264" i="1"/>
  <c r="G1264" i="1"/>
  <c r="F1264" i="1"/>
  <c r="E1264" i="1"/>
  <c r="D1264" i="1"/>
  <c r="C1264" i="1"/>
  <c r="I1263" i="1"/>
  <c r="B1263" i="1"/>
  <c r="H1263" i="1"/>
  <c r="G1263" i="1"/>
  <c r="F1263" i="1"/>
  <c r="E1263" i="1"/>
  <c r="D1263" i="1"/>
  <c r="C1263" i="1"/>
  <c r="I1262" i="1"/>
  <c r="B1262" i="1"/>
  <c r="H1262" i="1"/>
  <c r="G1262" i="1"/>
  <c r="F1262" i="1"/>
  <c r="E1262" i="1"/>
  <c r="D1262" i="1"/>
  <c r="C1262" i="1"/>
  <c r="I1261" i="1"/>
  <c r="B1261" i="1"/>
  <c r="H1261" i="1"/>
  <c r="G1261" i="1"/>
  <c r="F1261" i="1"/>
  <c r="E1261" i="1"/>
  <c r="D1261" i="1"/>
  <c r="C1261" i="1"/>
  <c r="I1260" i="1"/>
  <c r="B1260" i="1"/>
  <c r="H1260" i="1"/>
  <c r="G1260" i="1"/>
  <c r="F1260" i="1"/>
  <c r="E1260" i="1"/>
  <c r="D1260" i="1"/>
  <c r="C1260" i="1"/>
  <c r="I1259" i="1"/>
  <c r="B1259" i="1"/>
  <c r="H1259" i="1"/>
  <c r="G1259" i="1"/>
  <c r="F1259" i="1"/>
  <c r="E1259" i="1"/>
  <c r="D1259" i="1"/>
  <c r="C1259" i="1"/>
  <c r="I1258" i="1"/>
  <c r="B1258" i="1"/>
  <c r="H1258" i="1"/>
  <c r="G1258" i="1"/>
  <c r="F1258" i="1"/>
  <c r="E1258" i="1"/>
  <c r="D1258" i="1"/>
  <c r="C1258" i="1"/>
  <c r="I1257" i="1"/>
  <c r="B1257" i="1"/>
  <c r="H1257" i="1"/>
  <c r="G1257" i="1"/>
  <c r="F1257" i="1"/>
  <c r="E1257" i="1"/>
  <c r="D1257" i="1"/>
  <c r="C1257" i="1"/>
  <c r="I1256" i="1"/>
  <c r="B1256" i="1"/>
  <c r="H1256" i="1"/>
  <c r="G1256" i="1"/>
  <c r="F1256" i="1"/>
  <c r="E1256" i="1"/>
  <c r="D1256" i="1"/>
  <c r="C1256" i="1"/>
  <c r="I1255" i="1"/>
  <c r="B1255" i="1"/>
  <c r="H1255" i="1"/>
  <c r="G1255" i="1"/>
  <c r="F1255" i="1"/>
  <c r="E1255" i="1"/>
  <c r="D1255" i="1"/>
  <c r="C1255" i="1"/>
  <c r="I1254" i="1"/>
  <c r="B1254" i="1"/>
  <c r="H1254" i="1"/>
  <c r="G1254" i="1"/>
  <c r="F1254" i="1"/>
  <c r="E1254" i="1"/>
  <c r="D1254" i="1"/>
  <c r="C1254" i="1"/>
  <c r="I1253" i="1"/>
  <c r="B1253" i="1"/>
  <c r="H1253" i="1"/>
  <c r="G1253" i="1"/>
  <c r="F1253" i="1"/>
  <c r="E1253" i="1"/>
  <c r="D1253" i="1"/>
  <c r="C1253" i="1"/>
  <c r="I1252" i="1"/>
  <c r="B1252" i="1"/>
  <c r="H1252" i="1"/>
  <c r="G1252" i="1"/>
  <c r="F1252" i="1"/>
  <c r="E1252" i="1"/>
  <c r="D1252" i="1"/>
  <c r="C1252" i="1"/>
  <c r="I1251" i="1"/>
  <c r="B1251" i="1"/>
  <c r="H1251" i="1"/>
  <c r="G1251" i="1"/>
  <c r="F1251" i="1"/>
  <c r="E1251" i="1"/>
  <c r="D1251" i="1"/>
  <c r="C1251" i="1"/>
  <c r="I1250" i="1"/>
  <c r="B1250" i="1"/>
  <c r="H1250" i="1"/>
  <c r="G1250" i="1"/>
  <c r="F1250" i="1"/>
  <c r="E1250" i="1"/>
  <c r="D1250" i="1"/>
  <c r="C1250" i="1"/>
  <c r="I1249" i="1"/>
  <c r="B1249" i="1"/>
  <c r="H1249" i="1"/>
  <c r="G1249" i="1"/>
  <c r="F1249" i="1"/>
  <c r="E1249" i="1"/>
  <c r="D1249" i="1"/>
  <c r="C1249" i="1"/>
  <c r="I1248" i="1"/>
  <c r="B1248" i="1"/>
  <c r="H1248" i="1"/>
  <c r="G1248" i="1"/>
  <c r="F1248" i="1"/>
  <c r="E1248" i="1"/>
  <c r="D1248" i="1"/>
  <c r="C1248" i="1"/>
  <c r="I1247" i="1"/>
  <c r="B1247" i="1"/>
  <c r="H1247" i="1"/>
  <c r="G1247" i="1"/>
  <c r="F1247" i="1"/>
  <c r="E1247" i="1"/>
  <c r="D1247" i="1"/>
  <c r="C1247" i="1"/>
  <c r="I1246" i="1"/>
  <c r="B1246" i="1"/>
  <c r="H1246" i="1"/>
  <c r="G1246" i="1"/>
  <c r="F1246" i="1"/>
  <c r="E1246" i="1"/>
  <c r="D1246" i="1"/>
  <c r="C1246" i="1"/>
  <c r="I1245" i="1"/>
  <c r="B1245" i="1"/>
  <c r="H1245" i="1"/>
  <c r="G1245" i="1"/>
  <c r="F1245" i="1"/>
  <c r="E1245" i="1"/>
  <c r="D1245" i="1"/>
  <c r="C1245" i="1"/>
  <c r="I1244" i="1"/>
  <c r="B1244" i="1"/>
  <c r="H1244" i="1"/>
  <c r="G1244" i="1"/>
  <c r="F1244" i="1"/>
  <c r="E1244" i="1"/>
  <c r="D1244" i="1"/>
  <c r="C1244" i="1"/>
  <c r="I1243" i="1"/>
  <c r="B1243" i="1"/>
  <c r="H1243" i="1"/>
  <c r="G1243" i="1"/>
  <c r="F1243" i="1"/>
  <c r="E1243" i="1"/>
  <c r="D1243" i="1"/>
  <c r="C1243" i="1"/>
  <c r="I1242" i="1"/>
  <c r="B1242" i="1"/>
  <c r="H1242" i="1"/>
  <c r="G1242" i="1"/>
  <c r="F1242" i="1"/>
  <c r="E1242" i="1"/>
  <c r="D1242" i="1"/>
  <c r="C1242" i="1"/>
  <c r="I1241" i="1"/>
  <c r="B1241" i="1"/>
  <c r="H1241" i="1"/>
  <c r="G1241" i="1"/>
  <c r="F1241" i="1"/>
  <c r="E1241" i="1"/>
  <c r="D1241" i="1"/>
  <c r="C1241" i="1"/>
  <c r="I1240" i="1"/>
  <c r="B1240" i="1"/>
  <c r="H1240" i="1"/>
  <c r="G1240" i="1"/>
  <c r="F1240" i="1"/>
  <c r="E1240" i="1"/>
  <c r="D1240" i="1"/>
  <c r="C1240" i="1"/>
  <c r="I1239" i="1"/>
  <c r="B1239" i="1"/>
  <c r="H1239" i="1"/>
  <c r="G1239" i="1"/>
  <c r="F1239" i="1"/>
  <c r="E1239" i="1"/>
  <c r="D1239" i="1"/>
  <c r="C1239" i="1"/>
  <c r="I1238" i="1"/>
  <c r="B1238" i="1"/>
  <c r="H1238" i="1"/>
  <c r="G1238" i="1"/>
  <c r="F1238" i="1"/>
  <c r="E1238" i="1"/>
  <c r="D1238" i="1"/>
  <c r="C1238" i="1"/>
  <c r="I1237" i="1"/>
  <c r="B1237" i="1"/>
  <c r="H1237" i="1"/>
  <c r="G1237" i="1"/>
  <c r="F1237" i="1"/>
  <c r="E1237" i="1"/>
  <c r="D1237" i="1"/>
  <c r="C1237" i="1"/>
  <c r="I1236" i="1"/>
  <c r="B1236" i="1"/>
  <c r="H1236" i="1"/>
  <c r="G1236" i="1"/>
  <c r="F1236" i="1"/>
  <c r="E1236" i="1"/>
  <c r="D1236" i="1"/>
  <c r="C1236" i="1"/>
  <c r="I1235" i="1"/>
  <c r="B1235" i="1"/>
  <c r="H1235" i="1"/>
  <c r="G1235" i="1"/>
  <c r="F1235" i="1"/>
  <c r="E1235" i="1"/>
  <c r="D1235" i="1"/>
  <c r="C1235" i="1"/>
  <c r="I1234" i="1"/>
  <c r="B1234" i="1"/>
  <c r="H1234" i="1"/>
  <c r="G1234" i="1"/>
  <c r="F1234" i="1"/>
  <c r="E1234" i="1"/>
  <c r="D1234" i="1"/>
  <c r="C1234" i="1"/>
  <c r="I1233" i="1"/>
  <c r="B1233" i="1"/>
  <c r="H1233" i="1"/>
  <c r="G1233" i="1"/>
  <c r="F1233" i="1"/>
  <c r="E1233" i="1"/>
  <c r="D1233" i="1"/>
  <c r="C1233" i="1"/>
  <c r="I1232" i="1"/>
  <c r="B1232" i="1"/>
  <c r="H1232" i="1"/>
  <c r="G1232" i="1"/>
  <c r="F1232" i="1"/>
  <c r="E1232" i="1"/>
  <c r="D1232" i="1"/>
  <c r="C1232" i="1"/>
  <c r="I1231" i="1"/>
  <c r="B1231" i="1"/>
  <c r="H1231" i="1"/>
  <c r="G1231" i="1"/>
  <c r="F1231" i="1"/>
  <c r="E1231" i="1"/>
  <c r="D1231" i="1"/>
  <c r="C1231" i="1"/>
  <c r="I1230" i="1"/>
  <c r="B1230" i="1"/>
  <c r="H1230" i="1"/>
  <c r="G1230" i="1"/>
  <c r="F1230" i="1"/>
  <c r="E1230" i="1"/>
  <c r="D1230" i="1"/>
  <c r="C1230" i="1"/>
  <c r="I1229" i="1"/>
  <c r="B1229" i="1"/>
  <c r="H1229" i="1"/>
  <c r="G1229" i="1"/>
  <c r="F1229" i="1"/>
  <c r="E1229" i="1"/>
  <c r="D1229" i="1"/>
  <c r="C1229" i="1"/>
  <c r="I1228" i="1"/>
  <c r="B1228" i="1"/>
  <c r="H1228" i="1"/>
  <c r="G1228" i="1"/>
  <c r="F1228" i="1"/>
  <c r="E1228" i="1"/>
  <c r="D1228" i="1"/>
  <c r="C1228" i="1"/>
  <c r="I1227" i="1"/>
  <c r="B1227" i="1"/>
  <c r="H1227" i="1"/>
  <c r="G1227" i="1"/>
  <c r="F1227" i="1"/>
  <c r="E1227" i="1"/>
  <c r="D1227" i="1"/>
  <c r="C1227" i="1"/>
  <c r="I1226" i="1"/>
  <c r="B1226" i="1"/>
  <c r="H1226" i="1"/>
  <c r="G1226" i="1"/>
  <c r="F1226" i="1"/>
  <c r="E1226" i="1"/>
  <c r="D1226" i="1"/>
  <c r="C1226" i="1"/>
  <c r="I1225" i="1"/>
  <c r="B1225" i="1"/>
  <c r="H1225" i="1"/>
  <c r="G1225" i="1"/>
  <c r="F1225" i="1"/>
  <c r="E1225" i="1"/>
  <c r="D1225" i="1"/>
  <c r="C1225" i="1"/>
  <c r="I1224" i="1"/>
  <c r="B1224" i="1"/>
  <c r="H1224" i="1"/>
  <c r="G1224" i="1"/>
  <c r="F1224" i="1"/>
  <c r="E1224" i="1"/>
  <c r="D1224" i="1"/>
  <c r="C1224" i="1"/>
  <c r="I1223" i="1"/>
  <c r="B1223" i="1"/>
  <c r="H1223" i="1"/>
  <c r="G1223" i="1"/>
  <c r="F1223" i="1"/>
  <c r="E1223" i="1"/>
  <c r="D1223" i="1"/>
  <c r="C1223" i="1"/>
  <c r="I1222" i="1"/>
  <c r="B1222" i="1"/>
  <c r="H1222" i="1"/>
  <c r="G1222" i="1"/>
  <c r="F1222" i="1"/>
  <c r="E1222" i="1"/>
  <c r="D1222" i="1"/>
  <c r="C1222" i="1"/>
  <c r="I1221" i="1"/>
  <c r="B1221" i="1"/>
  <c r="H1221" i="1"/>
  <c r="G1221" i="1"/>
  <c r="F1221" i="1"/>
  <c r="E1221" i="1"/>
  <c r="D1221" i="1"/>
  <c r="C1221" i="1"/>
  <c r="I1220" i="1"/>
  <c r="B1220" i="1"/>
  <c r="H1220" i="1"/>
  <c r="G1220" i="1"/>
  <c r="F1220" i="1"/>
  <c r="E1220" i="1"/>
  <c r="D1220" i="1"/>
  <c r="C1220" i="1"/>
  <c r="I1219" i="1"/>
  <c r="B1219" i="1"/>
  <c r="H1219" i="1"/>
  <c r="G1219" i="1"/>
  <c r="F1219" i="1"/>
  <c r="E1219" i="1"/>
  <c r="D1219" i="1"/>
  <c r="C1219" i="1"/>
  <c r="I1218" i="1"/>
  <c r="B1218" i="1"/>
  <c r="H1218" i="1"/>
  <c r="G1218" i="1"/>
  <c r="F1218" i="1"/>
  <c r="E1218" i="1"/>
  <c r="D1218" i="1"/>
  <c r="C1218" i="1"/>
  <c r="I1217" i="1"/>
  <c r="B1217" i="1"/>
  <c r="H1217" i="1"/>
  <c r="G1217" i="1"/>
  <c r="F1217" i="1"/>
  <c r="E1217" i="1"/>
  <c r="D1217" i="1"/>
  <c r="C1217" i="1"/>
  <c r="I1216" i="1"/>
  <c r="B1216" i="1"/>
  <c r="H1216" i="1"/>
  <c r="G1216" i="1"/>
  <c r="F1216" i="1"/>
  <c r="E1216" i="1"/>
  <c r="D1216" i="1"/>
  <c r="C1216" i="1"/>
  <c r="I1215" i="1"/>
  <c r="B1215" i="1"/>
  <c r="H1215" i="1"/>
  <c r="G1215" i="1"/>
  <c r="F1215" i="1"/>
  <c r="E1215" i="1"/>
  <c r="D1215" i="1"/>
  <c r="C1215" i="1"/>
  <c r="I1214" i="1"/>
  <c r="B1214" i="1"/>
  <c r="H1214" i="1"/>
  <c r="G1214" i="1"/>
  <c r="F1214" i="1"/>
  <c r="E1214" i="1"/>
  <c r="D1214" i="1"/>
  <c r="C1214" i="1"/>
  <c r="I1213" i="1"/>
  <c r="B1213" i="1"/>
  <c r="H1213" i="1"/>
  <c r="G1213" i="1"/>
  <c r="F1213" i="1"/>
  <c r="E1213" i="1"/>
  <c r="D1213" i="1"/>
  <c r="C1213" i="1"/>
  <c r="I1212" i="1"/>
  <c r="B1212" i="1"/>
  <c r="H1212" i="1"/>
  <c r="G1212" i="1"/>
  <c r="F1212" i="1"/>
  <c r="E1212" i="1"/>
  <c r="D1212" i="1"/>
  <c r="C1212" i="1"/>
  <c r="I1211" i="1"/>
  <c r="B1211" i="1"/>
  <c r="H1211" i="1"/>
  <c r="G1211" i="1"/>
  <c r="F1211" i="1"/>
  <c r="E1211" i="1"/>
  <c r="D1211" i="1"/>
  <c r="C1211" i="1"/>
  <c r="I1210" i="1"/>
  <c r="B1210" i="1"/>
  <c r="H1210" i="1"/>
  <c r="G1210" i="1"/>
  <c r="F1210" i="1"/>
  <c r="E1210" i="1"/>
  <c r="D1210" i="1"/>
  <c r="C1210" i="1"/>
  <c r="I1209" i="1"/>
  <c r="B1209" i="1"/>
  <c r="H1209" i="1"/>
  <c r="G1209" i="1"/>
  <c r="F1209" i="1"/>
  <c r="E1209" i="1"/>
  <c r="D1209" i="1"/>
  <c r="C1209" i="1"/>
  <c r="I1208" i="1"/>
  <c r="B1208" i="1"/>
  <c r="H1208" i="1"/>
  <c r="G1208" i="1"/>
  <c r="F1208" i="1"/>
  <c r="E1208" i="1"/>
  <c r="D1208" i="1"/>
  <c r="C1208" i="1"/>
  <c r="I1207" i="1"/>
  <c r="B1207" i="1"/>
  <c r="H1207" i="1"/>
  <c r="G1207" i="1"/>
  <c r="F1207" i="1"/>
  <c r="E1207" i="1"/>
  <c r="D1207" i="1"/>
  <c r="C1207" i="1"/>
  <c r="I1206" i="1"/>
  <c r="B1206" i="1"/>
  <c r="H1206" i="1"/>
  <c r="G1206" i="1"/>
  <c r="F1206" i="1"/>
  <c r="E1206" i="1"/>
  <c r="D1206" i="1"/>
  <c r="C1206" i="1"/>
  <c r="I1205" i="1"/>
  <c r="B1205" i="1"/>
  <c r="H1205" i="1"/>
  <c r="G1205" i="1"/>
  <c r="F1205" i="1"/>
  <c r="E1205" i="1"/>
  <c r="D1205" i="1"/>
  <c r="C1205" i="1"/>
  <c r="I1204" i="1"/>
  <c r="B1204" i="1"/>
  <c r="H1204" i="1"/>
  <c r="G1204" i="1"/>
  <c r="F1204" i="1"/>
  <c r="E1204" i="1"/>
  <c r="D1204" i="1"/>
  <c r="C1204" i="1"/>
  <c r="I1203" i="1"/>
  <c r="B1203" i="1"/>
  <c r="H1203" i="1"/>
  <c r="G1203" i="1"/>
  <c r="F1203" i="1"/>
  <c r="E1203" i="1"/>
  <c r="D1203" i="1"/>
  <c r="C1203" i="1"/>
  <c r="I1202" i="1"/>
  <c r="B1202" i="1"/>
  <c r="H1202" i="1"/>
  <c r="G1202" i="1"/>
  <c r="F1202" i="1"/>
  <c r="E1202" i="1"/>
  <c r="D1202" i="1"/>
  <c r="C1202" i="1"/>
  <c r="I1201" i="1"/>
  <c r="B1201" i="1"/>
  <c r="H1201" i="1"/>
  <c r="G1201" i="1"/>
  <c r="F1201" i="1"/>
  <c r="E1201" i="1"/>
  <c r="D1201" i="1"/>
  <c r="C1201" i="1"/>
  <c r="I1200" i="1"/>
  <c r="B1200" i="1"/>
  <c r="H1200" i="1"/>
  <c r="G1200" i="1"/>
  <c r="F1200" i="1"/>
  <c r="E1200" i="1"/>
  <c r="D1200" i="1"/>
  <c r="C1200" i="1"/>
  <c r="I1199" i="1"/>
  <c r="B1199" i="1"/>
  <c r="H1199" i="1"/>
  <c r="G1199" i="1"/>
  <c r="F1199" i="1"/>
  <c r="E1199" i="1"/>
  <c r="D1199" i="1"/>
  <c r="C1199" i="1"/>
  <c r="I1198" i="1"/>
  <c r="B1198" i="1"/>
  <c r="H1198" i="1"/>
  <c r="G1198" i="1"/>
  <c r="F1198" i="1"/>
  <c r="E1198" i="1"/>
  <c r="D1198" i="1"/>
  <c r="C1198" i="1"/>
  <c r="I1197" i="1"/>
  <c r="B1197" i="1"/>
  <c r="H1197" i="1"/>
  <c r="G1197" i="1"/>
  <c r="F1197" i="1"/>
  <c r="E1197" i="1"/>
  <c r="D1197" i="1"/>
  <c r="C1197" i="1"/>
  <c r="I1196" i="1"/>
  <c r="B1196" i="1"/>
  <c r="H1196" i="1"/>
  <c r="G1196" i="1"/>
  <c r="F1196" i="1"/>
  <c r="E1196" i="1"/>
  <c r="D1196" i="1"/>
  <c r="C1196" i="1"/>
  <c r="I1195" i="1"/>
  <c r="B1195" i="1"/>
  <c r="H1195" i="1"/>
  <c r="G1195" i="1"/>
  <c r="F1195" i="1"/>
  <c r="E1195" i="1"/>
  <c r="D1195" i="1"/>
  <c r="C1195" i="1"/>
  <c r="I1194" i="1"/>
  <c r="B1194" i="1"/>
  <c r="H1194" i="1"/>
  <c r="G1194" i="1"/>
  <c r="F1194" i="1"/>
  <c r="E1194" i="1"/>
  <c r="D1194" i="1"/>
  <c r="C1194" i="1"/>
  <c r="I1193" i="1"/>
  <c r="B1193" i="1"/>
  <c r="H1193" i="1"/>
  <c r="G1193" i="1"/>
  <c r="F1193" i="1"/>
  <c r="E1193" i="1"/>
  <c r="D1193" i="1"/>
  <c r="C1193" i="1"/>
  <c r="I1192" i="1"/>
  <c r="B1192" i="1"/>
  <c r="H1192" i="1"/>
  <c r="G1192" i="1"/>
  <c r="F1192" i="1"/>
  <c r="E1192" i="1"/>
  <c r="D1192" i="1"/>
  <c r="C1192" i="1"/>
  <c r="I1191" i="1"/>
  <c r="B1191" i="1"/>
  <c r="H1191" i="1"/>
  <c r="G1191" i="1"/>
  <c r="F1191" i="1"/>
  <c r="E1191" i="1"/>
  <c r="D1191" i="1"/>
  <c r="C1191" i="1"/>
  <c r="I1190" i="1"/>
  <c r="B1190" i="1"/>
  <c r="H1190" i="1"/>
  <c r="G1190" i="1"/>
  <c r="F1190" i="1"/>
  <c r="E1190" i="1"/>
  <c r="D1190" i="1"/>
  <c r="C1190" i="1"/>
  <c r="I1189" i="1"/>
  <c r="B1189" i="1"/>
  <c r="H1189" i="1"/>
  <c r="G1189" i="1"/>
  <c r="F1189" i="1"/>
  <c r="E1189" i="1"/>
  <c r="D1189" i="1"/>
  <c r="C1189" i="1"/>
  <c r="I1188" i="1"/>
  <c r="B1188" i="1"/>
  <c r="H1188" i="1"/>
  <c r="G1188" i="1"/>
  <c r="F1188" i="1"/>
  <c r="E1188" i="1"/>
  <c r="D1188" i="1"/>
  <c r="C1188" i="1"/>
  <c r="I1187" i="1"/>
  <c r="B1187" i="1"/>
  <c r="H1187" i="1"/>
  <c r="G1187" i="1"/>
  <c r="F1187" i="1"/>
  <c r="E1187" i="1"/>
  <c r="D1187" i="1"/>
  <c r="C1187" i="1"/>
  <c r="I1186" i="1"/>
  <c r="B1186" i="1"/>
  <c r="H1186" i="1"/>
  <c r="G1186" i="1"/>
  <c r="F1186" i="1"/>
  <c r="E1186" i="1"/>
  <c r="D1186" i="1"/>
  <c r="C1186" i="1"/>
  <c r="I1185" i="1"/>
  <c r="B1185" i="1"/>
  <c r="H1185" i="1"/>
  <c r="G1185" i="1"/>
  <c r="F1185" i="1"/>
  <c r="E1185" i="1"/>
  <c r="D1185" i="1"/>
  <c r="C1185" i="1"/>
  <c r="I1184" i="1"/>
  <c r="B1184" i="1"/>
  <c r="H1184" i="1"/>
  <c r="G1184" i="1"/>
  <c r="F1184" i="1"/>
  <c r="E1184" i="1"/>
  <c r="D1184" i="1"/>
  <c r="C1184" i="1"/>
  <c r="I1183" i="1"/>
  <c r="B1183" i="1"/>
  <c r="H1183" i="1"/>
  <c r="G1183" i="1"/>
  <c r="F1183" i="1"/>
  <c r="E1183" i="1"/>
  <c r="D1183" i="1"/>
  <c r="C1183" i="1"/>
  <c r="I1182" i="1"/>
  <c r="B1182" i="1"/>
  <c r="H1182" i="1"/>
  <c r="G1182" i="1"/>
  <c r="F1182" i="1"/>
  <c r="E1182" i="1"/>
  <c r="D1182" i="1"/>
  <c r="C1182" i="1"/>
  <c r="I1181" i="1"/>
  <c r="B1181" i="1"/>
  <c r="H1181" i="1"/>
  <c r="G1181" i="1"/>
  <c r="F1181" i="1"/>
  <c r="E1181" i="1"/>
  <c r="D1181" i="1"/>
  <c r="C1181" i="1"/>
  <c r="I1180" i="1"/>
  <c r="B1180" i="1"/>
  <c r="H1180" i="1"/>
  <c r="G1180" i="1"/>
  <c r="F1180" i="1"/>
  <c r="E1180" i="1"/>
  <c r="D1180" i="1"/>
  <c r="C1180" i="1"/>
  <c r="I1179" i="1"/>
  <c r="B1179" i="1"/>
  <c r="H1179" i="1"/>
  <c r="G1179" i="1"/>
  <c r="F1179" i="1"/>
  <c r="E1179" i="1"/>
  <c r="D1179" i="1"/>
  <c r="C1179" i="1"/>
  <c r="I1178" i="1"/>
  <c r="B1178" i="1"/>
  <c r="H1178" i="1"/>
  <c r="G1178" i="1"/>
  <c r="F1178" i="1"/>
  <c r="E1178" i="1"/>
  <c r="D1178" i="1"/>
  <c r="C1178" i="1"/>
  <c r="I1177" i="1"/>
  <c r="B1177" i="1"/>
  <c r="H1177" i="1"/>
  <c r="G1177" i="1"/>
  <c r="F1177" i="1"/>
  <c r="E1177" i="1"/>
  <c r="D1177" i="1"/>
  <c r="C1177" i="1"/>
  <c r="I1176" i="1"/>
  <c r="B1176" i="1"/>
  <c r="H1176" i="1"/>
  <c r="G1176" i="1"/>
  <c r="F1176" i="1"/>
  <c r="E1176" i="1"/>
  <c r="D1176" i="1"/>
  <c r="C1176" i="1"/>
  <c r="I1175" i="1"/>
  <c r="B1175" i="1"/>
  <c r="H1175" i="1"/>
  <c r="G1175" i="1"/>
  <c r="F1175" i="1"/>
  <c r="E1175" i="1"/>
  <c r="D1175" i="1"/>
  <c r="C1175" i="1"/>
  <c r="I1174" i="1"/>
  <c r="B1174" i="1"/>
  <c r="H1174" i="1"/>
  <c r="G1174" i="1"/>
  <c r="F1174" i="1"/>
  <c r="E1174" i="1"/>
  <c r="D1174" i="1"/>
  <c r="C1174" i="1"/>
  <c r="I1173" i="1"/>
  <c r="B1173" i="1"/>
  <c r="H1173" i="1"/>
  <c r="G1173" i="1"/>
  <c r="F1173" i="1"/>
  <c r="E1173" i="1"/>
  <c r="D1173" i="1"/>
  <c r="C1173" i="1"/>
  <c r="I1172" i="1"/>
  <c r="B1172" i="1"/>
  <c r="H1172" i="1"/>
  <c r="G1172" i="1"/>
  <c r="F1172" i="1"/>
  <c r="E1172" i="1"/>
  <c r="D1172" i="1"/>
  <c r="C1172" i="1"/>
  <c r="I1171" i="1"/>
  <c r="B1171" i="1"/>
  <c r="H1171" i="1"/>
  <c r="G1171" i="1"/>
  <c r="F1171" i="1"/>
  <c r="E1171" i="1"/>
  <c r="D1171" i="1"/>
  <c r="C1171" i="1"/>
  <c r="I1170" i="1"/>
  <c r="B1170" i="1"/>
  <c r="H1170" i="1"/>
  <c r="G1170" i="1"/>
  <c r="F1170" i="1"/>
  <c r="E1170" i="1"/>
  <c r="D1170" i="1"/>
  <c r="C1170" i="1"/>
  <c r="I1169" i="1"/>
  <c r="B1169" i="1"/>
  <c r="H1169" i="1"/>
  <c r="G1169" i="1"/>
  <c r="F1169" i="1"/>
  <c r="E1169" i="1"/>
  <c r="D1169" i="1"/>
  <c r="C1169" i="1"/>
  <c r="I1168" i="1"/>
  <c r="B1168" i="1"/>
  <c r="H1168" i="1"/>
  <c r="G1168" i="1"/>
  <c r="F1168" i="1"/>
  <c r="E1168" i="1"/>
  <c r="D1168" i="1"/>
  <c r="C1168" i="1"/>
  <c r="I1167" i="1"/>
  <c r="B1167" i="1"/>
  <c r="H1167" i="1"/>
  <c r="G1167" i="1"/>
  <c r="F1167" i="1"/>
  <c r="E1167" i="1"/>
  <c r="D1167" i="1"/>
  <c r="C1167" i="1"/>
  <c r="I1166" i="1"/>
  <c r="B1166" i="1"/>
  <c r="H1166" i="1"/>
  <c r="G1166" i="1"/>
  <c r="F1166" i="1"/>
  <c r="E1166" i="1"/>
  <c r="D1166" i="1"/>
  <c r="C1166" i="1"/>
  <c r="I1165" i="1"/>
  <c r="B1165" i="1"/>
  <c r="H1165" i="1"/>
  <c r="G1165" i="1"/>
  <c r="F1165" i="1"/>
  <c r="E1165" i="1"/>
  <c r="D1165" i="1"/>
  <c r="C1165" i="1"/>
  <c r="I1164" i="1"/>
  <c r="B1164" i="1"/>
  <c r="H1164" i="1"/>
  <c r="G1164" i="1"/>
  <c r="F1164" i="1"/>
  <c r="E1164" i="1"/>
  <c r="D1164" i="1"/>
  <c r="C1164" i="1"/>
  <c r="I1163" i="1"/>
  <c r="B1163" i="1"/>
  <c r="H1163" i="1"/>
  <c r="G1163" i="1"/>
  <c r="F1163" i="1"/>
  <c r="E1163" i="1"/>
  <c r="D1163" i="1"/>
  <c r="C1163" i="1"/>
  <c r="I1162" i="1"/>
  <c r="B1162" i="1"/>
  <c r="H1162" i="1"/>
  <c r="G1162" i="1"/>
  <c r="F1162" i="1"/>
  <c r="E1162" i="1"/>
  <c r="D1162" i="1"/>
  <c r="C1162" i="1"/>
  <c r="I1161" i="1"/>
  <c r="B1161" i="1"/>
  <c r="H1161" i="1"/>
  <c r="G1161" i="1"/>
  <c r="F1161" i="1"/>
  <c r="E1161" i="1"/>
  <c r="D1161" i="1"/>
  <c r="C1161" i="1"/>
  <c r="I1160" i="1"/>
  <c r="B1160" i="1"/>
  <c r="H1160" i="1"/>
  <c r="G1160" i="1"/>
  <c r="F1160" i="1"/>
  <c r="E1160" i="1"/>
  <c r="D1160" i="1"/>
  <c r="C1160" i="1"/>
  <c r="I1159" i="1"/>
  <c r="B1159" i="1"/>
  <c r="H1159" i="1"/>
  <c r="G1159" i="1"/>
  <c r="F1159" i="1"/>
  <c r="E1159" i="1"/>
  <c r="D1159" i="1"/>
  <c r="C1159" i="1"/>
  <c r="I1158" i="1"/>
  <c r="B1158" i="1"/>
  <c r="H1158" i="1"/>
  <c r="G1158" i="1"/>
  <c r="F1158" i="1"/>
  <c r="E1158" i="1"/>
  <c r="D1158" i="1"/>
  <c r="C1158" i="1"/>
  <c r="I1157" i="1"/>
  <c r="B1157" i="1"/>
  <c r="H1157" i="1"/>
  <c r="G1157" i="1"/>
  <c r="F1157" i="1"/>
  <c r="E1157" i="1"/>
  <c r="D1157" i="1"/>
  <c r="C1157" i="1"/>
  <c r="I1156" i="1"/>
  <c r="B1156" i="1"/>
  <c r="H1156" i="1"/>
  <c r="G1156" i="1"/>
  <c r="F1156" i="1"/>
  <c r="E1156" i="1"/>
  <c r="D1156" i="1"/>
  <c r="C1156" i="1"/>
  <c r="I1155" i="1"/>
  <c r="B1155" i="1"/>
  <c r="H1155" i="1"/>
  <c r="G1155" i="1"/>
  <c r="F1155" i="1"/>
  <c r="E1155" i="1"/>
  <c r="D1155" i="1"/>
  <c r="C1155" i="1"/>
  <c r="I1154" i="1"/>
  <c r="B1154" i="1"/>
  <c r="H1154" i="1"/>
  <c r="G1154" i="1"/>
  <c r="F1154" i="1"/>
  <c r="E1154" i="1"/>
  <c r="D1154" i="1"/>
  <c r="C1154" i="1"/>
  <c r="I1153" i="1"/>
  <c r="B1153" i="1"/>
  <c r="H1153" i="1"/>
  <c r="G1153" i="1"/>
  <c r="F1153" i="1"/>
  <c r="E1153" i="1"/>
  <c r="D1153" i="1"/>
  <c r="C1153" i="1"/>
  <c r="I1152" i="1"/>
  <c r="B1152" i="1"/>
  <c r="H1152" i="1"/>
  <c r="G1152" i="1"/>
  <c r="F1152" i="1"/>
  <c r="E1152" i="1"/>
  <c r="D1152" i="1"/>
  <c r="C1152" i="1"/>
  <c r="I1151" i="1"/>
  <c r="B1151" i="1"/>
  <c r="H1151" i="1"/>
  <c r="G1151" i="1"/>
  <c r="F1151" i="1"/>
  <c r="E1151" i="1"/>
  <c r="D1151" i="1"/>
  <c r="C1151" i="1"/>
  <c r="I1150" i="1"/>
  <c r="B1150" i="1"/>
  <c r="H1150" i="1"/>
  <c r="G1150" i="1"/>
  <c r="F1150" i="1"/>
  <c r="E1150" i="1"/>
  <c r="D1150" i="1"/>
  <c r="C1150" i="1"/>
  <c r="I1149" i="1"/>
  <c r="B1149" i="1"/>
  <c r="H1149" i="1"/>
  <c r="G1149" i="1"/>
  <c r="F1149" i="1"/>
  <c r="E1149" i="1"/>
  <c r="D1149" i="1"/>
  <c r="C1149" i="1"/>
  <c r="I1148" i="1"/>
  <c r="B1148" i="1"/>
  <c r="H1148" i="1"/>
  <c r="G1148" i="1"/>
  <c r="F1148" i="1"/>
  <c r="E1148" i="1"/>
  <c r="D1148" i="1"/>
  <c r="C1148" i="1"/>
  <c r="I1147" i="1"/>
  <c r="B1147" i="1"/>
  <c r="H1147" i="1"/>
  <c r="G1147" i="1"/>
  <c r="F1147" i="1"/>
  <c r="E1147" i="1"/>
  <c r="D1147" i="1"/>
  <c r="C1147" i="1"/>
  <c r="I1146" i="1"/>
  <c r="B1146" i="1"/>
  <c r="H1146" i="1"/>
  <c r="G1146" i="1"/>
  <c r="F1146" i="1"/>
  <c r="E1146" i="1"/>
  <c r="D1146" i="1"/>
  <c r="C1146" i="1"/>
  <c r="I1145" i="1"/>
  <c r="B1145" i="1"/>
  <c r="H1145" i="1"/>
  <c r="G1145" i="1"/>
  <c r="F1145" i="1"/>
  <c r="E1145" i="1"/>
  <c r="D1145" i="1"/>
  <c r="C1145" i="1"/>
  <c r="I1144" i="1"/>
  <c r="B1144" i="1"/>
  <c r="H1144" i="1"/>
  <c r="G1144" i="1"/>
  <c r="F1144" i="1"/>
  <c r="E1144" i="1"/>
  <c r="D1144" i="1"/>
  <c r="C1144" i="1"/>
  <c r="I1143" i="1"/>
  <c r="B1143" i="1"/>
  <c r="H1143" i="1"/>
  <c r="G1143" i="1"/>
  <c r="F1143" i="1"/>
  <c r="E1143" i="1"/>
  <c r="D1143" i="1"/>
  <c r="C1143" i="1"/>
  <c r="I1142" i="1"/>
  <c r="B1142" i="1"/>
  <c r="H1142" i="1"/>
  <c r="G1142" i="1"/>
  <c r="F1142" i="1"/>
  <c r="E1142" i="1"/>
  <c r="D1142" i="1"/>
  <c r="C1142" i="1"/>
  <c r="I1141" i="1"/>
  <c r="B1141" i="1"/>
  <c r="H1141" i="1"/>
  <c r="G1141" i="1"/>
  <c r="F1141" i="1"/>
  <c r="E1141" i="1"/>
  <c r="D1141" i="1"/>
  <c r="C1141" i="1"/>
  <c r="I1140" i="1"/>
  <c r="B1140" i="1"/>
  <c r="H1140" i="1"/>
  <c r="G1140" i="1"/>
  <c r="F1140" i="1"/>
  <c r="E1140" i="1"/>
  <c r="D1140" i="1"/>
  <c r="C1140" i="1"/>
  <c r="I1139" i="1"/>
  <c r="B1139" i="1"/>
  <c r="H1139" i="1"/>
  <c r="G1139" i="1"/>
  <c r="F1139" i="1"/>
  <c r="E1139" i="1"/>
  <c r="D1139" i="1"/>
  <c r="C1139" i="1"/>
  <c r="I1138" i="1"/>
  <c r="B1138" i="1"/>
  <c r="H1138" i="1"/>
  <c r="G1138" i="1"/>
  <c r="F1138" i="1"/>
  <c r="E1138" i="1"/>
  <c r="D1138" i="1"/>
  <c r="C1138" i="1"/>
  <c r="I1137" i="1"/>
  <c r="B1137" i="1"/>
  <c r="H1137" i="1"/>
  <c r="G1137" i="1"/>
  <c r="F1137" i="1"/>
  <c r="E1137" i="1"/>
  <c r="D1137" i="1"/>
  <c r="C1137" i="1"/>
  <c r="I1136" i="1"/>
  <c r="B1136" i="1"/>
  <c r="H1136" i="1"/>
  <c r="G1136" i="1"/>
  <c r="F1136" i="1"/>
  <c r="E1136" i="1"/>
  <c r="D1136" i="1"/>
  <c r="C1136" i="1"/>
  <c r="I1135" i="1"/>
  <c r="B1135" i="1"/>
  <c r="H1135" i="1"/>
  <c r="G1135" i="1"/>
  <c r="F1135" i="1"/>
  <c r="E1135" i="1"/>
  <c r="D1135" i="1"/>
  <c r="C1135" i="1"/>
  <c r="I1134" i="1"/>
  <c r="B1134" i="1"/>
  <c r="H1134" i="1"/>
  <c r="G1134" i="1"/>
  <c r="F1134" i="1"/>
  <c r="E1134" i="1"/>
  <c r="D1134" i="1"/>
  <c r="C1134" i="1"/>
  <c r="I1133" i="1"/>
  <c r="B1133" i="1"/>
  <c r="H1133" i="1"/>
  <c r="G1133" i="1"/>
  <c r="F1133" i="1"/>
  <c r="E1133" i="1"/>
  <c r="D1133" i="1"/>
  <c r="C1133" i="1"/>
  <c r="I1132" i="1"/>
  <c r="B1132" i="1"/>
  <c r="H1132" i="1"/>
  <c r="G1132" i="1"/>
  <c r="F1132" i="1"/>
  <c r="E1132" i="1"/>
  <c r="D1132" i="1"/>
  <c r="C1132" i="1"/>
  <c r="I1131" i="1"/>
  <c r="B1131" i="1"/>
  <c r="H1131" i="1"/>
  <c r="G1131" i="1"/>
  <c r="F1131" i="1"/>
  <c r="E1131" i="1"/>
  <c r="D1131" i="1"/>
  <c r="C1131" i="1"/>
  <c r="I1130" i="1"/>
  <c r="B1130" i="1"/>
  <c r="H1130" i="1"/>
  <c r="G1130" i="1"/>
  <c r="F1130" i="1"/>
  <c r="E1130" i="1"/>
  <c r="D1130" i="1"/>
  <c r="C1130" i="1"/>
  <c r="I1129" i="1"/>
  <c r="B1129" i="1"/>
  <c r="H1129" i="1"/>
  <c r="G1129" i="1"/>
  <c r="F1129" i="1"/>
  <c r="E1129" i="1"/>
  <c r="D1129" i="1"/>
  <c r="C1129" i="1"/>
  <c r="I1128" i="1"/>
  <c r="B1128" i="1"/>
  <c r="H1128" i="1"/>
  <c r="G1128" i="1"/>
  <c r="F1128" i="1"/>
  <c r="E1128" i="1"/>
  <c r="D1128" i="1"/>
  <c r="C1128" i="1"/>
  <c r="I1127" i="1"/>
  <c r="B1127" i="1"/>
  <c r="H1127" i="1"/>
  <c r="G1127" i="1"/>
  <c r="F1127" i="1"/>
  <c r="E1127" i="1"/>
  <c r="D1127" i="1"/>
  <c r="C1127" i="1"/>
  <c r="I1126" i="1"/>
  <c r="B1126" i="1"/>
  <c r="H1126" i="1"/>
  <c r="G1126" i="1"/>
  <c r="F1126" i="1"/>
  <c r="E1126" i="1"/>
  <c r="D1126" i="1"/>
  <c r="C1126" i="1"/>
  <c r="I1125" i="1"/>
  <c r="B1125" i="1"/>
  <c r="H1125" i="1"/>
  <c r="G1125" i="1"/>
  <c r="F1125" i="1"/>
  <c r="E1125" i="1"/>
  <c r="D1125" i="1"/>
  <c r="C1125" i="1"/>
  <c r="I1124" i="1"/>
  <c r="B1124" i="1"/>
  <c r="H1124" i="1"/>
  <c r="G1124" i="1"/>
  <c r="F1124" i="1"/>
  <c r="E1124" i="1"/>
  <c r="D1124" i="1"/>
  <c r="C1124" i="1"/>
  <c r="I1123" i="1"/>
  <c r="B1123" i="1"/>
  <c r="H1123" i="1"/>
  <c r="G1123" i="1"/>
  <c r="F1123" i="1"/>
  <c r="E1123" i="1"/>
  <c r="D1123" i="1"/>
  <c r="C1123" i="1"/>
  <c r="I1122" i="1"/>
  <c r="B1122" i="1"/>
  <c r="H1122" i="1"/>
  <c r="G1122" i="1"/>
  <c r="F1122" i="1"/>
  <c r="E1122" i="1"/>
  <c r="D1122" i="1"/>
  <c r="C1122" i="1"/>
  <c r="I1121" i="1"/>
  <c r="B1121" i="1"/>
  <c r="H1121" i="1"/>
  <c r="G1121" i="1"/>
  <c r="F1121" i="1"/>
  <c r="E1121" i="1"/>
  <c r="D1121" i="1"/>
  <c r="C1121" i="1"/>
  <c r="I1120" i="1"/>
  <c r="B1120" i="1"/>
  <c r="H1120" i="1"/>
  <c r="G1120" i="1"/>
  <c r="F1120" i="1"/>
  <c r="E1120" i="1"/>
  <c r="D1120" i="1"/>
  <c r="C1120" i="1"/>
  <c r="I1119" i="1"/>
  <c r="B1119" i="1"/>
  <c r="H1119" i="1"/>
  <c r="G1119" i="1"/>
  <c r="F1119" i="1"/>
  <c r="E1119" i="1"/>
  <c r="D1119" i="1"/>
  <c r="C1119" i="1"/>
  <c r="I1118" i="1"/>
  <c r="B1118" i="1"/>
  <c r="H1118" i="1"/>
  <c r="G1118" i="1"/>
  <c r="F1118" i="1"/>
  <c r="E1118" i="1"/>
  <c r="D1118" i="1"/>
  <c r="C1118" i="1"/>
  <c r="I1117" i="1"/>
  <c r="B1117" i="1"/>
  <c r="H1117" i="1"/>
  <c r="G1117" i="1"/>
  <c r="F1117" i="1"/>
  <c r="E1117" i="1"/>
  <c r="D1117" i="1"/>
  <c r="C1117" i="1"/>
  <c r="I1116" i="1"/>
  <c r="B1116" i="1"/>
  <c r="H1116" i="1"/>
  <c r="G1116" i="1"/>
  <c r="F1116" i="1"/>
  <c r="E1116" i="1"/>
  <c r="D1116" i="1"/>
  <c r="C1116" i="1"/>
  <c r="I1115" i="1"/>
  <c r="B1115" i="1"/>
  <c r="H1115" i="1"/>
  <c r="G1115" i="1"/>
  <c r="F1115" i="1"/>
  <c r="E1115" i="1"/>
  <c r="D1115" i="1"/>
  <c r="C1115" i="1"/>
  <c r="I1114" i="1"/>
  <c r="B1114" i="1"/>
  <c r="H1114" i="1"/>
  <c r="G1114" i="1"/>
  <c r="F1114" i="1"/>
  <c r="E1114" i="1"/>
  <c r="D1114" i="1"/>
  <c r="C1114" i="1"/>
  <c r="I1113" i="1"/>
  <c r="B1113" i="1"/>
  <c r="H1113" i="1"/>
  <c r="G1113" i="1"/>
  <c r="F1113" i="1"/>
  <c r="E1113" i="1"/>
  <c r="D1113" i="1"/>
  <c r="C1113" i="1"/>
  <c r="I1112" i="1"/>
  <c r="B1112" i="1"/>
  <c r="H1112" i="1"/>
  <c r="G1112" i="1"/>
  <c r="F1112" i="1"/>
  <c r="E1112" i="1"/>
  <c r="D1112" i="1"/>
  <c r="C1112" i="1"/>
  <c r="I1111" i="1"/>
  <c r="B1111" i="1"/>
  <c r="H1111" i="1"/>
  <c r="G1111" i="1"/>
  <c r="F1111" i="1"/>
  <c r="E1111" i="1"/>
  <c r="D1111" i="1"/>
  <c r="C1111" i="1"/>
  <c r="I1110" i="1"/>
  <c r="B1110" i="1"/>
  <c r="H1110" i="1"/>
  <c r="G1110" i="1"/>
  <c r="F1110" i="1"/>
  <c r="E1110" i="1"/>
  <c r="D1110" i="1"/>
  <c r="C1110" i="1"/>
  <c r="I1109" i="1"/>
  <c r="B1109" i="1"/>
  <c r="H1109" i="1"/>
  <c r="G1109" i="1"/>
  <c r="F1109" i="1"/>
  <c r="E1109" i="1"/>
  <c r="D1109" i="1"/>
  <c r="C1109" i="1"/>
  <c r="I1108" i="1"/>
  <c r="B1108" i="1"/>
  <c r="H1108" i="1"/>
  <c r="G1108" i="1"/>
  <c r="F1108" i="1"/>
  <c r="E1108" i="1"/>
  <c r="D1108" i="1"/>
  <c r="C1108" i="1"/>
  <c r="I1107" i="1"/>
  <c r="B1107" i="1"/>
  <c r="H1107" i="1"/>
  <c r="G1107" i="1"/>
  <c r="F1107" i="1"/>
  <c r="E1107" i="1"/>
  <c r="D1107" i="1"/>
  <c r="C1107" i="1"/>
  <c r="I1106" i="1"/>
  <c r="B1106" i="1"/>
  <c r="H1106" i="1"/>
  <c r="G1106" i="1"/>
  <c r="F1106" i="1"/>
  <c r="E1106" i="1"/>
  <c r="D1106" i="1"/>
  <c r="C1106" i="1"/>
  <c r="I1105" i="1"/>
  <c r="B1105" i="1"/>
  <c r="H1105" i="1"/>
  <c r="G1105" i="1"/>
  <c r="F1105" i="1"/>
  <c r="E1105" i="1"/>
  <c r="D1105" i="1"/>
  <c r="C1105" i="1"/>
  <c r="I1104" i="1"/>
  <c r="B1104" i="1"/>
  <c r="H1104" i="1"/>
  <c r="G1104" i="1"/>
  <c r="F1104" i="1"/>
  <c r="E1104" i="1"/>
  <c r="D1104" i="1"/>
  <c r="C1104" i="1"/>
  <c r="I1103" i="1"/>
  <c r="B1103" i="1"/>
  <c r="H1103" i="1"/>
  <c r="G1103" i="1"/>
  <c r="F1103" i="1"/>
  <c r="E1103" i="1"/>
  <c r="D1103" i="1"/>
  <c r="C1103" i="1"/>
  <c r="I1102" i="1"/>
  <c r="B1102" i="1"/>
  <c r="H1102" i="1"/>
  <c r="G1102" i="1"/>
  <c r="F1102" i="1"/>
  <c r="E1102" i="1"/>
  <c r="D1102" i="1"/>
  <c r="C1102" i="1"/>
  <c r="I1101" i="1"/>
  <c r="B1101" i="1"/>
  <c r="H1101" i="1"/>
  <c r="G1101" i="1"/>
  <c r="F1101" i="1"/>
  <c r="E1101" i="1"/>
  <c r="D1101" i="1"/>
  <c r="C1101" i="1"/>
  <c r="I1100" i="1"/>
  <c r="B1100" i="1"/>
  <c r="H1100" i="1"/>
  <c r="G1100" i="1"/>
  <c r="F1100" i="1"/>
  <c r="E1100" i="1"/>
  <c r="D1100" i="1"/>
  <c r="C1100" i="1"/>
  <c r="I1099" i="1"/>
  <c r="B1099" i="1"/>
  <c r="H1099" i="1"/>
  <c r="G1099" i="1"/>
  <c r="F1099" i="1"/>
  <c r="E1099" i="1"/>
  <c r="D1099" i="1"/>
  <c r="C1099" i="1"/>
  <c r="I1098" i="1"/>
  <c r="B1098" i="1"/>
  <c r="H1098" i="1"/>
  <c r="G1098" i="1"/>
  <c r="F1098" i="1"/>
  <c r="E1098" i="1"/>
  <c r="D1098" i="1"/>
  <c r="C1098" i="1"/>
  <c r="I1097" i="1"/>
  <c r="B1097" i="1"/>
  <c r="H1097" i="1"/>
  <c r="G1097" i="1"/>
  <c r="F1097" i="1"/>
  <c r="E1097" i="1"/>
  <c r="D1097" i="1"/>
  <c r="C1097" i="1"/>
  <c r="I1096" i="1"/>
  <c r="B1096" i="1"/>
  <c r="H1096" i="1"/>
  <c r="G1096" i="1"/>
  <c r="F1096" i="1"/>
  <c r="E1096" i="1"/>
  <c r="D1096" i="1"/>
  <c r="C1096" i="1"/>
  <c r="I1095" i="1"/>
  <c r="B1095" i="1"/>
  <c r="H1095" i="1"/>
  <c r="G1095" i="1"/>
  <c r="F1095" i="1"/>
  <c r="E1095" i="1"/>
  <c r="D1095" i="1"/>
  <c r="C1095" i="1"/>
  <c r="I1094" i="1"/>
  <c r="B1094" i="1"/>
  <c r="H1094" i="1"/>
  <c r="G1094" i="1"/>
  <c r="F1094" i="1"/>
  <c r="E1094" i="1"/>
  <c r="D1094" i="1"/>
  <c r="C1094" i="1"/>
  <c r="I1093" i="1"/>
  <c r="B1093" i="1"/>
  <c r="H1093" i="1"/>
  <c r="G1093" i="1"/>
  <c r="F1093" i="1"/>
  <c r="E1093" i="1"/>
  <c r="D1093" i="1"/>
  <c r="C1093" i="1"/>
  <c r="I1092" i="1"/>
  <c r="B1092" i="1"/>
  <c r="H1092" i="1"/>
  <c r="G1092" i="1"/>
  <c r="F1092" i="1"/>
  <c r="E1092" i="1"/>
  <c r="D1092" i="1"/>
  <c r="C1092" i="1"/>
  <c r="I1091" i="1"/>
  <c r="B1091" i="1"/>
  <c r="H1091" i="1"/>
  <c r="G1091" i="1"/>
  <c r="F1091" i="1"/>
  <c r="E1091" i="1"/>
  <c r="D1091" i="1"/>
  <c r="C1091" i="1"/>
  <c r="I1090" i="1"/>
  <c r="B1090" i="1"/>
  <c r="H1090" i="1"/>
  <c r="G1090" i="1"/>
  <c r="F1090" i="1"/>
  <c r="E1090" i="1"/>
  <c r="D1090" i="1"/>
  <c r="C1090" i="1"/>
  <c r="I1089" i="1"/>
  <c r="B1089" i="1"/>
  <c r="H1089" i="1"/>
  <c r="G1089" i="1"/>
  <c r="F1089" i="1"/>
  <c r="E1089" i="1"/>
  <c r="D1089" i="1"/>
  <c r="C1089" i="1"/>
  <c r="I1088" i="1"/>
  <c r="B1088" i="1"/>
  <c r="H1088" i="1"/>
  <c r="G1088" i="1"/>
  <c r="F1088" i="1"/>
  <c r="E1088" i="1"/>
  <c r="D1088" i="1"/>
  <c r="C1088" i="1"/>
  <c r="I1087" i="1"/>
  <c r="B1087" i="1"/>
  <c r="H1087" i="1"/>
  <c r="G1087" i="1"/>
  <c r="F1087" i="1"/>
  <c r="E1087" i="1"/>
  <c r="D1087" i="1"/>
  <c r="C1087" i="1"/>
  <c r="I1086" i="1"/>
  <c r="B1086" i="1"/>
  <c r="H1086" i="1"/>
  <c r="G1086" i="1"/>
  <c r="F1086" i="1"/>
  <c r="E1086" i="1"/>
  <c r="D1086" i="1"/>
  <c r="C1086" i="1"/>
  <c r="I1085" i="1"/>
  <c r="B1085" i="1"/>
  <c r="H1085" i="1"/>
  <c r="G1085" i="1"/>
  <c r="F1085" i="1"/>
  <c r="E1085" i="1"/>
  <c r="D1085" i="1"/>
  <c r="C1085" i="1"/>
  <c r="I1084" i="1"/>
  <c r="B1084" i="1"/>
  <c r="H1084" i="1"/>
  <c r="G1084" i="1"/>
  <c r="F1084" i="1"/>
  <c r="E1084" i="1"/>
  <c r="D1084" i="1"/>
  <c r="C1084" i="1"/>
  <c r="I1083" i="1"/>
  <c r="B1083" i="1"/>
  <c r="H1083" i="1"/>
  <c r="G1083" i="1"/>
  <c r="F1083" i="1"/>
  <c r="E1083" i="1"/>
  <c r="D1083" i="1"/>
  <c r="C1083" i="1"/>
  <c r="I1082" i="1"/>
  <c r="B1082" i="1"/>
  <c r="H1082" i="1"/>
  <c r="G1082" i="1"/>
  <c r="F1082" i="1"/>
  <c r="E1082" i="1"/>
  <c r="D1082" i="1"/>
  <c r="C1082" i="1"/>
  <c r="I1081" i="1"/>
  <c r="B1081" i="1"/>
  <c r="H1081" i="1"/>
  <c r="G1081" i="1"/>
  <c r="F1081" i="1"/>
  <c r="E1081" i="1"/>
  <c r="D1081" i="1"/>
  <c r="C1081" i="1"/>
  <c r="I1080" i="1"/>
  <c r="B1080" i="1"/>
  <c r="H1080" i="1"/>
  <c r="G1080" i="1"/>
  <c r="F1080" i="1"/>
  <c r="E1080" i="1"/>
  <c r="D1080" i="1"/>
  <c r="C1080" i="1"/>
  <c r="I1079" i="1"/>
  <c r="B1079" i="1"/>
  <c r="H1079" i="1"/>
  <c r="G1079" i="1"/>
  <c r="F1079" i="1"/>
  <c r="E1079" i="1"/>
  <c r="D1079" i="1"/>
  <c r="C1079" i="1"/>
  <c r="I1078" i="1"/>
  <c r="B1078" i="1"/>
  <c r="H1078" i="1"/>
  <c r="G1078" i="1"/>
  <c r="F1078" i="1"/>
  <c r="E1078" i="1"/>
  <c r="D1078" i="1"/>
  <c r="C1078" i="1"/>
  <c r="I1077" i="1"/>
  <c r="B1077" i="1"/>
  <c r="H1077" i="1"/>
  <c r="G1077" i="1"/>
  <c r="F1077" i="1"/>
  <c r="E1077" i="1"/>
  <c r="D1077" i="1"/>
  <c r="C1077" i="1"/>
  <c r="I1076" i="1"/>
  <c r="B1076" i="1"/>
  <c r="H1076" i="1"/>
  <c r="G1076" i="1"/>
  <c r="F1076" i="1"/>
  <c r="E1076" i="1"/>
  <c r="D1076" i="1"/>
  <c r="C1076" i="1"/>
  <c r="I1075" i="1"/>
  <c r="B1075" i="1"/>
  <c r="H1075" i="1"/>
  <c r="G1075" i="1"/>
  <c r="F1075" i="1"/>
  <c r="E1075" i="1"/>
  <c r="D1075" i="1"/>
  <c r="C1075" i="1"/>
  <c r="I1074" i="1"/>
  <c r="B1074" i="1"/>
  <c r="H1074" i="1"/>
  <c r="G1074" i="1"/>
  <c r="F1074" i="1"/>
  <c r="E1074" i="1"/>
  <c r="D1074" i="1"/>
  <c r="C1074" i="1"/>
  <c r="I1073" i="1"/>
  <c r="B1073" i="1"/>
  <c r="H1073" i="1"/>
  <c r="G1073" i="1"/>
  <c r="F1073" i="1"/>
  <c r="E1073" i="1"/>
  <c r="D1073" i="1"/>
  <c r="C1073" i="1"/>
  <c r="I1072" i="1"/>
  <c r="B1072" i="1"/>
  <c r="H1072" i="1"/>
  <c r="G1072" i="1"/>
  <c r="F1072" i="1"/>
  <c r="E1072" i="1"/>
  <c r="D1072" i="1"/>
  <c r="C1072" i="1"/>
  <c r="I1071" i="1"/>
  <c r="B1071" i="1"/>
  <c r="H1071" i="1"/>
  <c r="G1071" i="1"/>
  <c r="F1071" i="1"/>
  <c r="E1071" i="1"/>
  <c r="D1071" i="1"/>
  <c r="C1071" i="1"/>
  <c r="I1070" i="1"/>
  <c r="B1070" i="1"/>
  <c r="H1070" i="1"/>
  <c r="G1070" i="1"/>
  <c r="F1070" i="1"/>
  <c r="E1070" i="1"/>
  <c r="D1070" i="1"/>
  <c r="C1070" i="1"/>
  <c r="I1069" i="1"/>
  <c r="B1069" i="1"/>
  <c r="H1069" i="1"/>
  <c r="G1069" i="1"/>
  <c r="F1069" i="1"/>
  <c r="E1069" i="1"/>
  <c r="D1069" i="1"/>
  <c r="C1069" i="1"/>
  <c r="I1068" i="1"/>
  <c r="B1068" i="1"/>
  <c r="H1068" i="1"/>
  <c r="G1068" i="1"/>
  <c r="F1068" i="1"/>
  <c r="E1068" i="1"/>
  <c r="D1068" i="1"/>
  <c r="C1068" i="1"/>
  <c r="I1067" i="1"/>
  <c r="B1067" i="1"/>
  <c r="H1067" i="1"/>
  <c r="G1067" i="1"/>
  <c r="F1067" i="1"/>
  <c r="E1067" i="1"/>
  <c r="D1067" i="1"/>
  <c r="C1067" i="1"/>
  <c r="I1066" i="1"/>
  <c r="B1066" i="1"/>
  <c r="H1066" i="1"/>
  <c r="G1066" i="1"/>
  <c r="F1066" i="1"/>
  <c r="E1066" i="1"/>
  <c r="D1066" i="1"/>
  <c r="C1066" i="1"/>
  <c r="I1065" i="1"/>
  <c r="B1065" i="1"/>
  <c r="H1065" i="1"/>
  <c r="G1065" i="1"/>
  <c r="F1065" i="1"/>
  <c r="E1065" i="1"/>
  <c r="D1065" i="1"/>
  <c r="C1065" i="1"/>
  <c r="I1064" i="1"/>
  <c r="B1064" i="1"/>
  <c r="H1064" i="1"/>
  <c r="G1064" i="1"/>
  <c r="F1064" i="1"/>
  <c r="E1064" i="1"/>
  <c r="D1064" i="1"/>
  <c r="C1064" i="1"/>
  <c r="I1063" i="1"/>
  <c r="B1063" i="1"/>
  <c r="H1063" i="1"/>
  <c r="G1063" i="1"/>
  <c r="F1063" i="1"/>
  <c r="E1063" i="1"/>
  <c r="D1063" i="1"/>
  <c r="C1063" i="1"/>
  <c r="I1062" i="1"/>
  <c r="B1062" i="1"/>
  <c r="H1062" i="1"/>
  <c r="G1062" i="1"/>
  <c r="F1062" i="1"/>
  <c r="E1062" i="1"/>
  <c r="D1062" i="1"/>
  <c r="C1062" i="1"/>
  <c r="I1061" i="1"/>
  <c r="B1061" i="1"/>
  <c r="H1061" i="1"/>
  <c r="G1061" i="1"/>
  <c r="F1061" i="1"/>
  <c r="E1061" i="1"/>
  <c r="D1061" i="1"/>
  <c r="C1061" i="1"/>
  <c r="I1060" i="1"/>
  <c r="B1060" i="1"/>
  <c r="H1060" i="1"/>
  <c r="G1060" i="1"/>
  <c r="F1060" i="1"/>
  <c r="E1060" i="1"/>
  <c r="D1060" i="1"/>
  <c r="C1060" i="1"/>
  <c r="I1059" i="1"/>
  <c r="B1059" i="1"/>
  <c r="H1059" i="1"/>
  <c r="G1059" i="1"/>
  <c r="F1059" i="1"/>
  <c r="E1059" i="1"/>
  <c r="D1059" i="1"/>
  <c r="C1059" i="1"/>
  <c r="I1058" i="1"/>
  <c r="B1058" i="1"/>
  <c r="H1058" i="1"/>
  <c r="G1058" i="1"/>
  <c r="F1058" i="1"/>
  <c r="E1058" i="1"/>
  <c r="D1058" i="1"/>
  <c r="C1058" i="1"/>
  <c r="I1057" i="1"/>
  <c r="B1057" i="1"/>
  <c r="H1057" i="1"/>
  <c r="G1057" i="1"/>
  <c r="F1057" i="1"/>
  <c r="E1057" i="1"/>
  <c r="D1057" i="1"/>
  <c r="C1057" i="1"/>
  <c r="I1056" i="1"/>
  <c r="B1056" i="1"/>
  <c r="H1056" i="1"/>
  <c r="G1056" i="1"/>
  <c r="F1056" i="1"/>
  <c r="E1056" i="1"/>
  <c r="D1056" i="1"/>
  <c r="C1056" i="1"/>
  <c r="I1055" i="1"/>
  <c r="B1055" i="1"/>
  <c r="H1055" i="1"/>
  <c r="G1055" i="1"/>
  <c r="F1055" i="1"/>
  <c r="E1055" i="1"/>
  <c r="D1055" i="1"/>
  <c r="C1055" i="1"/>
  <c r="I1054" i="1"/>
  <c r="B1054" i="1"/>
  <c r="H1054" i="1"/>
  <c r="G1054" i="1"/>
  <c r="F1054" i="1"/>
  <c r="E1054" i="1"/>
  <c r="D1054" i="1"/>
  <c r="C1054" i="1"/>
  <c r="I1053" i="1"/>
  <c r="B1053" i="1"/>
  <c r="H1053" i="1"/>
  <c r="G1053" i="1"/>
  <c r="F1053" i="1"/>
  <c r="E1053" i="1"/>
  <c r="D1053" i="1"/>
  <c r="C1053" i="1"/>
  <c r="I1052" i="1"/>
  <c r="B1052" i="1"/>
  <c r="H1052" i="1"/>
  <c r="G1052" i="1"/>
  <c r="F1052" i="1"/>
  <c r="E1052" i="1"/>
  <c r="D1052" i="1"/>
  <c r="C1052" i="1"/>
  <c r="I1051" i="1"/>
  <c r="B1051" i="1"/>
  <c r="H1051" i="1"/>
  <c r="G1051" i="1"/>
  <c r="F1051" i="1"/>
  <c r="E1051" i="1"/>
  <c r="D1051" i="1"/>
  <c r="C1051" i="1"/>
  <c r="I1050" i="1"/>
  <c r="B1050" i="1"/>
  <c r="H1050" i="1"/>
  <c r="G1050" i="1"/>
  <c r="F1050" i="1"/>
  <c r="E1050" i="1"/>
  <c r="D1050" i="1"/>
  <c r="C1050" i="1"/>
  <c r="I1049" i="1"/>
  <c r="B1049" i="1"/>
  <c r="H1049" i="1"/>
  <c r="G1049" i="1"/>
  <c r="F1049" i="1"/>
  <c r="E1049" i="1"/>
  <c r="D1049" i="1"/>
  <c r="C1049" i="1"/>
  <c r="I1048" i="1"/>
  <c r="B1048" i="1"/>
  <c r="H1048" i="1"/>
  <c r="G1048" i="1"/>
  <c r="F1048" i="1"/>
  <c r="E1048" i="1"/>
  <c r="D1048" i="1"/>
  <c r="C1048" i="1"/>
  <c r="I1047" i="1"/>
  <c r="B1047" i="1"/>
  <c r="H1047" i="1"/>
  <c r="G1047" i="1"/>
  <c r="F1047" i="1"/>
  <c r="E1047" i="1"/>
  <c r="D1047" i="1"/>
  <c r="C1047" i="1"/>
  <c r="I1046" i="1"/>
  <c r="B1046" i="1"/>
  <c r="H1046" i="1"/>
  <c r="G1046" i="1"/>
  <c r="F1046" i="1"/>
  <c r="E1046" i="1"/>
  <c r="D1046" i="1"/>
  <c r="C1046" i="1"/>
  <c r="I1045" i="1"/>
  <c r="B1045" i="1"/>
  <c r="H1045" i="1"/>
  <c r="G1045" i="1"/>
  <c r="F1045" i="1"/>
  <c r="E1045" i="1"/>
  <c r="D1045" i="1"/>
  <c r="C1045" i="1"/>
  <c r="I1044" i="1"/>
  <c r="B1044" i="1"/>
  <c r="H1044" i="1"/>
  <c r="G1044" i="1"/>
  <c r="F1044" i="1"/>
  <c r="E1044" i="1"/>
  <c r="D1044" i="1"/>
  <c r="C1044" i="1"/>
  <c r="I1043" i="1"/>
  <c r="B1043" i="1"/>
  <c r="H1043" i="1"/>
  <c r="G1043" i="1"/>
  <c r="F1043" i="1"/>
  <c r="E1043" i="1"/>
  <c r="D1043" i="1"/>
  <c r="C1043" i="1"/>
  <c r="I1042" i="1"/>
  <c r="B1042" i="1"/>
  <c r="H1042" i="1"/>
  <c r="G1042" i="1"/>
  <c r="F1042" i="1"/>
  <c r="E1042" i="1"/>
  <c r="D1042" i="1"/>
  <c r="C1042" i="1"/>
  <c r="I1041" i="1"/>
  <c r="B1041" i="1"/>
  <c r="H1041" i="1"/>
  <c r="G1041" i="1"/>
  <c r="F1041" i="1"/>
  <c r="E1041" i="1"/>
  <c r="D1041" i="1"/>
  <c r="C1041" i="1"/>
  <c r="I1040" i="1"/>
  <c r="B1040" i="1"/>
  <c r="H1040" i="1"/>
  <c r="G1040" i="1"/>
  <c r="F1040" i="1"/>
  <c r="E1040" i="1"/>
  <c r="D1040" i="1"/>
  <c r="C1040" i="1"/>
  <c r="I1039" i="1"/>
  <c r="B1039" i="1"/>
  <c r="H1039" i="1"/>
  <c r="G1039" i="1"/>
  <c r="F1039" i="1"/>
  <c r="E1039" i="1"/>
  <c r="D1039" i="1"/>
  <c r="C1039" i="1"/>
  <c r="I1038" i="1"/>
  <c r="B1038" i="1"/>
  <c r="H1038" i="1"/>
  <c r="G1038" i="1"/>
  <c r="F1038" i="1"/>
  <c r="E1038" i="1"/>
  <c r="D1038" i="1"/>
  <c r="C1038" i="1"/>
  <c r="I1037" i="1"/>
  <c r="B1037" i="1"/>
  <c r="H1037" i="1"/>
  <c r="G1037" i="1"/>
  <c r="F1037" i="1"/>
  <c r="E1037" i="1"/>
  <c r="D1037" i="1"/>
  <c r="C1037" i="1"/>
  <c r="I1036" i="1"/>
  <c r="B1036" i="1"/>
  <c r="H1036" i="1"/>
  <c r="G1036" i="1"/>
  <c r="F1036" i="1"/>
  <c r="E1036" i="1"/>
  <c r="D1036" i="1"/>
  <c r="C1036" i="1"/>
  <c r="I1035" i="1"/>
  <c r="B1035" i="1"/>
  <c r="H1035" i="1"/>
  <c r="G1035" i="1"/>
  <c r="F1035" i="1"/>
  <c r="E1035" i="1"/>
  <c r="D1035" i="1"/>
  <c r="C1035" i="1"/>
  <c r="I1034" i="1"/>
  <c r="B1034" i="1"/>
  <c r="H1034" i="1"/>
  <c r="G1034" i="1"/>
  <c r="F1034" i="1"/>
  <c r="E1034" i="1"/>
  <c r="D1034" i="1"/>
  <c r="C1034" i="1"/>
  <c r="I1033" i="1"/>
  <c r="B1033" i="1"/>
  <c r="H1033" i="1"/>
  <c r="G1033" i="1"/>
  <c r="F1033" i="1"/>
  <c r="E1033" i="1"/>
  <c r="D1033" i="1"/>
  <c r="C1033" i="1"/>
  <c r="I1032" i="1"/>
  <c r="B1032" i="1"/>
  <c r="H1032" i="1"/>
  <c r="G1032" i="1"/>
  <c r="F1032" i="1"/>
  <c r="E1032" i="1"/>
  <c r="D1032" i="1"/>
  <c r="C1032" i="1"/>
  <c r="I1031" i="1"/>
  <c r="B1031" i="1"/>
  <c r="H1031" i="1"/>
  <c r="G1031" i="1"/>
  <c r="F1031" i="1"/>
  <c r="E1031" i="1"/>
  <c r="D1031" i="1"/>
  <c r="C1031" i="1"/>
  <c r="I1030" i="1"/>
  <c r="B1030" i="1"/>
  <c r="H1030" i="1"/>
  <c r="G1030" i="1"/>
  <c r="F1030" i="1"/>
  <c r="E1030" i="1"/>
  <c r="D1030" i="1"/>
  <c r="C1030" i="1"/>
  <c r="I1029" i="1"/>
  <c r="B1029" i="1"/>
  <c r="H1029" i="1"/>
  <c r="G1029" i="1"/>
  <c r="F1029" i="1"/>
  <c r="E1029" i="1"/>
  <c r="D1029" i="1"/>
  <c r="C1029" i="1"/>
  <c r="I1028" i="1"/>
  <c r="B1028" i="1"/>
  <c r="H1028" i="1"/>
  <c r="G1028" i="1"/>
  <c r="F1028" i="1"/>
  <c r="E1028" i="1"/>
  <c r="D1028" i="1"/>
  <c r="C1028" i="1"/>
  <c r="I1027" i="1"/>
  <c r="B1027" i="1"/>
  <c r="H1027" i="1"/>
  <c r="G1027" i="1"/>
  <c r="F1027" i="1"/>
  <c r="E1027" i="1"/>
  <c r="D1027" i="1"/>
  <c r="C1027" i="1"/>
  <c r="I1026" i="1"/>
  <c r="B1026" i="1"/>
  <c r="H1026" i="1"/>
  <c r="G1026" i="1"/>
  <c r="F1026" i="1"/>
  <c r="E1026" i="1"/>
  <c r="D1026" i="1"/>
  <c r="C1026" i="1"/>
  <c r="I1025" i="1"/>
  <c r="B1025" i="1"/>
  <c r="H1025" i="1"/>
  <c r="G1025" i="1"/>
  <c r="F1025" i="1"/>
  <c r="E1025" i="1"/>
  <c r="D1025" i="1"/>
  <c r="C1025" i="1"/>
  <c r="I1024" i="1"/>
  <c r="B1024" i="1"/>
  <c r="H1024" i="1"/>
  <c r="G1024" i="1"/>
  <c r="F1024" i="1"/>
  <c r="E1024" i="1"/>
  <c r="D1024" i="1"/>
  <c r="C1024" i="1"/>
  <c r="I1023" i="1"/>
  <c r="B1023" i="1"/>
  <c r="H1023" i="1"/>
  <c r="G1023" i="1"/>
  <c r="F1023" i="1"/>
  <c r="E1023" i="1"/>
  <c r="D1023" i="1"/>
  <c r="C1023" i="1"/>
  <c r="I1022" i="1"/>
  <c r="B1022" i="1"/>
  <c r="H1022" i="1"/>
  <c r="G1022" i="1"/>
  <c r="F1022" i="1"/>
  <c r="E1022" i="1"/>
  <c r="D1022" i="1"/>
  <c r="C1022" i="1"/>
  <c r="I1021" i="1"/>
  <c r="B1021" i="1"/>
  <c r="H1021" i="1"/>
  <c r="G1021" i="1"/>
  <c r="F1021" i="1"/>
  <c r="E1021" i="1"/>
  <c r="D1021" i="1"/>
  <c r="C1021" i="1"/>
  <c r="I1020" i="1"/>
  <c r="B1020" i="1"/>
  <c r="H1020" i="1"/>
  <c r="G1020" i="1"/>
  <c r="F1020" i="1"/>
  <c r="E1020" i="1"/>
  <c r="D1020" i="1"/>
  <c r="C1020" i="1"/>
  <c r="I1019" i="1"/>
  <c r="B1019" i="1"/>
  <c r="H1019" i="1"/>
  <c r="G1019" i="1"/>
  <c r="F1019" i="1"/>
  <c r="E1019" i="1"/>
  <c r="D1019" i="1"/>
  <c r="C1019" i="1"/>
  <c r="I1018" i="1"/>
  <c r="B1018" i="1"/>
  <c r="H1018" i="1"/>
  <c r="G1018" i="1"/>
  <c r="F1018" i="1"/>
  <c r="E1018" i="1"/>
  <c r="D1018" i="1"/>
  <c r="C1018" i="1"/>
  <c r="I1017" i="1"/>
  <c r="B1017" i="1"/>
  <c r="H1017" i="1"/>
  <c r="G1017" i="1"/>
  <c r="F1017" i="1"/>
  <c r="E1017" i="1"/>
  <c r="D1017" i="1"/>
  <c r="C1017" i="1"/>
  <c r="I1016" i="1"/>
  <c r="B1016" i="1"/>
  <c r="H1016" i="1"/>
  <c r="G1016" i="1"/>
  <c r="F1016" i="1"/>
  <c r="E1016" i="1"/>
  <c r="D1016" i="1"/>
  <c r="C1016" i="1"/>
  <c r="I1015" i="1"/>
  <c r="B1015" i="1"/>
  <c r="H1015" i="1"/>
  <c r="G1015" i="1"/>
  <c r="F1015" i="1"/>
  <c r="E1015" i="1"/>
  <c r="D1015" i="1"/>
  <c r="C1015" i="1"/>
  <c r="I1014" i="1"/>
  <c r="B1014" i="1"/>
  <c r="H1014" i="1"/>
  <c r="G1014" i="1"/>
  <c r="F1014" i="1"/>
  <c r="E1014" i="1"/>
  <c r="D1014" i="1"/>
  <c r="C1014" i="1"/>
  <c r="I1013" i="1"/>
  <c r="B1013" i="1"/>
  <c r="H1013" i="1"/>
  <c r="G1013" i="1"/>
  <c r="F1013" i="1"/>
  <c r="E1013" i="1"/>
  <c r="D1013" i="1"/>
  <c r="C1013" i="1"/>
  <c r="I1012" i="1"/>
  <c r="B1012" i="1"/>
  <c r="H1012" i="1"/>
  <c r="G1012" i="1"/>
  <c r="F1012" i="1"/>
  <c r="E1012" i="1"/>
  <c r="D1012" i="1"/>
  <c r="C1012" i="1"/>
  <c r="I1011" i="1"/>
  <c r="B1011" i="1"/>
  <c r="H1011" i="1"/>
  <c r="G1011" i="1"/>
  <c r="F1011" i="1"/>
  <c r="E1011" i="1"/>
  <c r="D1011" i="1"/>
  <c r="C1011" i="1"/>
  <c r="I1010" i="1"/>
  <c r="B1010" i="1"/>
  <c r="H1010" i="1"/>
  <c r="G1010" i="1"/>
  <c r="F1010" i="1"/>
  <c r="E1010" i="1"/>
  <c r="D1010" i="1"/>
  <c r="C1010" i="1"/>
  <c r="I1009" i="1"/>
  <c r="B1009" i="1"/>
  <c r="H1009" i="1"/>
  <c r="G1009" i="1"/>
  <c r="F1009" i="1"/>
  <c r="E1009" i="1"/>
  <c r="D1009" i="1"/>
  <c r="C1009" i="1"/>
  <c r="I1008" i="1"/>
  <c r="B1008" i="1"/>
  <c r="H1008" i="1"/>
  <c r="G1008" i="1"/>
  <c r="F1008" i="1"/>
  <c r="E1008" i="1"/>
  <c r="D1008" i="1"/>
  <c r="C1008" i="1"/>
  <c r="I1007" i="1"/>
  <c r="B1007" i="1"/>
  <c r="H1007" i="1"/>
  <c r="G1007" i="1"/>
  <c r="F1007" i="1"/>
  <c r="E1007" i="1"/>
  <c r="D1007" i="1"/>
  <c r="C1007" i="1"/>
  <c r="I1006" i="1"/>
  <c r="B1006" i="1"/>
  <c r="H1006" i="1"/>
  <c r="G1006" i="1"/>
  <c r="F1006" i="1"/>
  <c r="E1006" i="1"/>
  <c r="D1006" i="1"/>
  <c r="C1006" i="1"/>
  <c r="I1005" i="1"/>
  <c r="B1005" i="1"/>
  <c r="H1005" i="1"/>
  <c r="G1005" i="1"/>
  <c r="F1005" i="1"/>
  <c r="E1005" i="1"/>
  <c r="D1005" i="1"/>
  <c r="C1005" i="1"/>
  <c r="I1004" i="1"/>
  <c r="B1004" i="1"/>
  <c r="H1004" i="1"/>
  <c r="G1004" i="1"/>
  <c r="F1004" i="1"/>
  <c r="E1004" i="1"/>
  <c r="D1004" i="1"/>
  <c r="C1004" i="1"/>
  <c r="I1003" i="1"/>
  <c r="B1003" i="1"/>
  <c r="H1003" i="1"/>
  <c r="G1003" i="1"/>
  <c r="F1003" i="1"/>
  <c r="E1003" i="1"/>
  <c r="D1003" i="1"/>
  <c r="C1003" i="1"/>
  <c r="I1002" i="1"/>
  <c r="B1002" i="1"/>
  <c r="H1002" i="1"/>
  <c r="G1002" i="1"/>
  <c r="F1002" i="1"/>
  <c r="E1002" i="1"/>
  <c r="D1002" i="1"/>
  <c r="C1002" i="1"/>
  <c r="I1001" i="1"/>
  <c r="B1001" i="1"/>
  <c r="H1001" i="1"/>
  <c r="G1001" i="1"/>
  <c r="F1001" i="1"/>
  <c r="E1001" i="1"/>
  <c r="D1001" i="1"/>
  <c r="C1001" i="1"/>
  <c r="I1000" i="1"/>
  <c r="B1000" i="1"/>
  <c r="H1000" i="1"/>
  <c r="G1000" i="1"/>
  <c r="F1000" i="1"/>
  <c r="E1000" i="1"/>
  <c r="D1000" i="1"/>
  <c r="C1000" i="1"/>
  <c r="I999" i="1"/>
  <c r="B999" i="1"/>
  <c r="H999" i="1"/>
  <c r="G999" i="1"/>
  <c r="F999" i="1"/>
  <c r="E999" i="1"/>
  <c r="D999" i="1"/>
  <c r="C999" i="1"/>
  <c r="I998" i="1"/>
  <c r="B998" i="1"/>
  <c r="H998" i="1"/>
  <c r="G998" i="1"/>
  <c r="F998" i="1"/>
  <c r="E998" i="1"/>
  <c r="D998" i="1"/>
  <c r="C998" i="1"/>
  <c r="I997" i="1"/>
  <c r="B997" i="1"/>
  <c r="H997" i="1"/>
  <c r="G997" i="1"/>
  <c r="F997" i="1"/>
  <c r="E997" i="1"/>
  <c r="D997" i="1"/>
  <c r="C997" i="1"/>
  <c r="I996" i="1"/>
  <c r="B996" i="1"/>
  <c r="H996" i="1"/>
  <c r="G996" i="1"/>
  <c r="F996" i="1"/>
  <c r="E996" i="1"/>
  <c r="D996" i="1"/>
  <c r="C996" i="1"/>
  <c r="I995" i="1"/>
  <c r="B995" i="1"/>
  <c r="H995" i="1"/>
  <c r="G995" i="1"/>
  <c r="F995" i="1"/>
  <c r="E995" i="1"/>
  <c r="D995" i="1"/>
  <c r="C995" i="1"/>
  <c r="I994" i="1"/>
  <c r="B994" i="1"/>
  <c r="H994" i="1"/>
  <c r="G994" i="1"/>
  <c r="F994" i="1"/>
  <c r="E994" i="1"/>
  <c r="D994" i="1"/>
  <c r="C994" i="1"/>
  <c r="I993" i="1"/>
  <c r="B993" i="1"/>
  <c r="H993" i="1"/>
  <c r="G993" i="1"/>
  <c r="F993" i="1"/>
  <c r="E993" i="1"/>
  <c r="D993" i="1"/>
  <c r="C993" i="1"/>
  <c r="I992" i="1"/>
  <c r="B992" i="1"/>
  <c r="H992" i="1"/>
  <c r="G992" i="1"/>
  <c r="F992" i="1"/>
  <c r="E992" i="1"/>
  <c r="D992" i="1"/>
  <c r="C992" i="1"/>
  <c r="I991" i="1"/>
  <c r="B991" i="1"/>
  <c r="H991" i="1"/>
  <c r="G991" i="1"/>
  <c r="F991" i="1"/>
  <c r="E991" i="1"/>
  <c r="D991" i="1"/>
  <c r="C991" i="1"/>
  <c r="I990" i="1"/>
  <c r="B990" i="1"/>
  <c r="H990" i="1"/>
  <c r="G990" i="1"/>
  <c r="F990" i="1"/>
  <c r="E990" i="1"/>
  <c r="D990" i="1"/>
  <c r="C990" i="1"/>
  <c r="I989" i="1"/>
  <c r="B989" i="1"/>
  <c r="H989" i="1"/>
  <c r="G989" i="1"/>
  <c r="F989" i="1"/>
  <c r="E989" i="1"/>
  <c r="D989" i="1"/>
  <c r="C989" i="1"/>
  <c r="I988" i="1"/>
  <c r="B988" i="1"/>
  <c r="H988" i="1"/>
  <c r="G988" i="1"/>
  <c r="F988" i="1"/>
  <c r="E988" i="1"/>
  <c r="D988" i="1"/>
  <c r="C988" i="1"/>
  <c r="I987" i="1"/>
  <c r="B987" i="1"/>
  <c r="H987" i="1"/>
  <c r="G987" i="1"/>
  <c r="F987" i="1"/>
  <c r="E987" i="1"/>
  <c r="D987" i="1"/>
  <c r="C987" i="1"/>
  <c r="I986" i="1"/>
  <c r="B986" i="1"/>
  <c r="H986" i="1"/>
  <c r="G986" i="1"/>
  <c r="F986" i="1"/>
  <c r="E986" i="1"/>
  <c r="D986" i="1"/>
  <c r="C986" i="1"/>
  <c r="I985" i="1"/>
  <c r="B985" i="1"/>
  <c r="H985" i="1"/>
  <c r="G985" i="1"/>
  <c r="F985" i="1"/>
  <c r="E985" i="1"/>
  <c r="D985" i="1"/>
  <c r="C985" i="1"/>
  <c r="I984" i="1"/>
  <c r="B984" i="1"/>
  <c r="H984" i="1"/>
  <c r="G984" i="1"/>
  <c r="F984" i="1"/>
  <c r="E984" i="1"/>
  <c r="D984" i="1"/>
  <c r="C984" i="1"/>
  <c r="I983" i="1"/>
  <c r="B983" i="1"/>
  <c r="H983" i="1"/>
  <c r="G983" i="1"/>
  <c r="F983" i="1"/>
  <c r="E983" i="1"/>
  <c r="D983" i="1"/>
  <c r="C983" i="1"/>
  <c r="I982" i="1"/>
  <c r="B982" i="1"/>
  <c r="H982" i="1"/>
  <c r="G982" i="1"/>
  <c r="F982" i="1"/>
  <c r="E982" i="1"/>
  <c r="D982" i="1"/>
  <c r="C982" i="1"/>
  <c r="I981" i="1"/>
  <c r="B981" i="1"/>
  <c r="H981" i="1"/>
  <c r="G981" i="1"/>
  <c r="F981" i="1"/>
  <c r="E981" i="1"/>
  <c r="D981" i="1"/>
  <c r="C981" i="1"/>
  <c r="I980" i="1"/>
  <c r="B980" i="1"/>
  <c r="H980" i="1"/>
  <c r="G980" i="1"/>
  <c r="F980" i="1"/>
  <c r="E980" i="1"/>
  <c r="D980" i="1"/>
  <c r="C980" i="1"/>
  <c r="I979" i="1"/>
  <c r="B979" i="1"/>
  <c r="H979" i="1"/>
  <c r="G979" i="1"/>
  <c r="F979" i="1"/>
  <c r="E979" i="1"/>
  <c r="D979" i="1"/>
  <c r="C979" i="1"/>
  <c r="I978" i="1"/>
  <c r="B978" i="1"/>
  <c r="H978" i="1"/>
  <c r="G978" i="1"/>
  <c r="F978" i="1"/>
  <c r="E978" i="1"/>
  <c r="D978" i="1"/>
  <c r="C978" i="1"/>
  <c r="I977" i="1"/>
  <c r="B977" i="1"/>
  <c r="H977" i="1"/>
  <c r="G977" i="1"/>
  <c r="F977" i="1"/>
  <c r="E977" i="1"/>
  <c r="D977" i="1"/>
  <c r="C977" i="1"/>
  <c r="I976" i="1"/>
  <c r="B976" i="1"/>
  <c r="H976" i="1"/>
  <c r="G976" i="1"/>
  <c r="F976" i="1"/>
  <c r="E976" i="1"/>
  <c r="D976" i="1"/>
  <c r="C976" i="1"/>
  <c r="I975" i="1"/>
  <c r="B975" i="1"/>
  <c r="H975" i="1"/>
  <c r="G975" i="1"/>
  <c r="F975" i="1"/>
  <c r="E975" i="1"/>
  <c r="D975" i="1"/>
  <c r="C975" i="1"/>
  <c r="I974" i="1"/>
  <c r="B974" i="1"/>
  <c r="H974" i="1"/>
  <c r="G974" i="1"/>
  <c r="F974" i="1"/>
  <c r="E974" i="1"/>
  <c r="D974" i="1"/>
  <c r="C974" i="1"/>
  <c r="I973" i="1"/>
  <c r="B973" i="1"/>
  <c r="H973" i="1"/>
  <c r="G973" i="1"/>
  <c r="F973" i="1"/>
  <c r="E973" i="1"/>
  <c r="D973" i="1"/>
  <c r="C973" i="1"/>
  <c r="I972" i="1"/>
  <c r="B972" i="1"/>
  <c r="H972" i="1"/>
  <c r="G972" i="1"/>
  <c r="F972" i="1"/>
  <c r="E972" i="1"/>
  <c r="D972" i="1"/>
  <c r="C972" i="1"/>
  <c r="I971" i="1"/>
  <c r="B971" i="1"/>
  <c r="H971" i="1"/>
  <c r="G971" i="1"/>
  <c r="F971" i="1"/>
  <c r="E971" i="1"/>
  <c r="D971" i="1"/>
  <c r="C971" i="1"/>
  <c r="I970" i="1"/>
  <c r="B970" i="1"/>
  <c r="H970" i="1"/>
  <c r="G970" i="1"/>
  <c r="F970" i="1"/>
  <c r="E970" i="1"/>
  <c r="D970" i="1"/>
  <c r="C970" i="1"/>
  <c r="I969" i="1"/>
  <c r="B969" i="1"/>
  <c r="H969" i="1"/>
  <c r="G969" i="1"/>
  <c r="F969" i="1"/>
  <c r="E969" i="1"/>
  <c r="D969" i="1"/>
  <c r="C969" i="1"/>
  <c r="I968" i="1"/>
  <c r="B968" i="1"/>
  <c r="H968" i="1"/>
  <c r="G968" i="1"/>
  <c r="F968" i="1"/>
  <c r="E968" i="1"/>
  <c r="D968" i="1"/>
  <c r="C968" i="1"/>
  <c r="I967" i="1"/>
  <c r="B967" i="1"/>
  <c r="H967" i="1"/>
  <c r="G967" i="1"/>
  <c r="F967" i="1"/>
  <c r="E967" i="1"/>
  <c r="D967" i="1"/>
  <c r="C967" i="1"/>
  <c r="I966" i="1"/>
  <c r="B966" i="1"/>
  <c r="H966" i="1"/>
  <c r="G966" i="1"/>
  <c r="F966" i="1"/>
  <c r="E966" i="1"/>
  <c r="D966" i="1"/>
  <c r="C966" i="1"/>
  <c r="I965" i="1"/>
  <c r="B965" i="1"/>
  <c r="H965" i="1"/>
  <c r="G965" i="1"/>
  <c r="F965" i="1"/>
  <c r="E965" i="1"/>
  <c r="D965" i="1"/>
  <c r="C965" i="1"/>
  <c r="I964" i="1"/>
  <c r="B964" i="1"/>
  <c r="H964" i="1"/>
  <c r="G964" i="1"/>
  <c r="F964" i="1"/>
  <c r="E964" i="1"/>
  <c r="D964" i="1"/>
  <c r="C964" i="1"/>
  <c r="I963" i="1"/>
  <c r="B963" i="1"/>
  <c r="H963" i="1"/>
  <c r="G963" i="1"/>
  <c r="F963" i="1"/>
  <c r="E963" i="1"/>
  <c r="D963" i="1"/>
  <c r="C963" i="1"/>
  <c r="I962" i="1"/>
  <c r="B962" i="1"/>
  <c r="H962" i="1"/>
  <c r="G962" i="1"/>
  <c r="F962" i="1"/>
  <c r="E962" i="1"/>
  <c r="D962" i="1"/>
  <c r="C962" i="1"/>
  <c r="I961" i="1"/>
  <c r="B961" i="1"/>
  <c r="H961" i="1"/>
  <c r="G961" i="1"/>
  <c r="F961" i="1"/>
  <c r="E961" i="1"/>
  <c r="D961" i="1"/>
  <c r="C961" i="1"/>
  <c r="I960" i="1"/>
  <c r="B960" i="1"/>
  <c r="H960" i="1"/>
  <c r="G960" i="1"/>
  <c r="F960" i="1"/>
  <c r="E960" i="1"/>
  <c r="D960" i="1"/>
  <c r="C960" i="1"/>
  <c r="I959" i="1"/>
  <c r="B959" i="1"/>
  <c r="H959" i="1"/>
  <c r="G959" i="1"/>
  <c r="F959" i="1"/>
  <c r="E959" i="1"/>
  <c r="D959" i="1"/>
  <c r="C959" i="1"/>
  <c r="I958" i="1"/>
  <c r="B958" i="1"/>
  <c r="H958" i="1"/>
  <c r="G958" i="1"/>
  <c r="F958" i="1"/>
  <c r="E958" i="1"/>
  <c r="D958" i="1"/>
  <c r="C958" i="1"/>
  <c r="I957" i="1"/>
  <c r="B957" i="1"/>
  <c r="H957" i="1"/>
  <c r="G957" i="1"/>
  <c r="F957" i="1"/>
  <c r="E957" i="1"/>
  <c r="D957" i="1"/>
  <c r="C957" i="1"/>
  <c r="I956" i="1"/>
  <c r="B956" i="1"/>
  <c r="H956" i="1"/>
  <c r="G956" i="1"/>
  <c r="F956" i="1"/>
  <c r="E956" i="1"/>
  <c r="D956" i="1"/>
  <c r="C956" i="1"/>
  <c r="I955" i="1"/>
  <c r="B955" i="1"/>
  <c r="H955" i="1"/>
  <c r="G955" i="1"/>
  <c r="F955" i="1"/>
  <c r="E955" i="1"/>
  <c r="D955" i="1"/>
  <c r="C955" i="1"/>
  <c r="I954" i="1"/>
  <c r="B954" i="1"/>
  <c r="H954" i="1"/>
  <c r="G954" i="1"/>
  <c r="F954" i="1"/>
  <c r="E954" i="1"/>
  <c r="D954" i="1"/>
  <c r="C954" i="1"/>
  <c r="I953" i="1"/>
  <c r="B953" i="1"/>
  <c r="H953" i="1"/>
  <c r="G953" i="1"/>
  <c r="F953" i="1"/>
  <c r="E953" i="1"/>
  <c r="D953" i="1"/>
  <c r="C953" i="1"/>
  <c r="I952" i="1"/>
  <c r="B952" i="1"/>
  <c r="H952" i="1"/>
  <c r="G952" i="1"/>
  <c r="F952" i="1"/>
  <c r="E952" i="1"/>
  <c r="D952" i="1"/>
  <c r="C952" i="1"/>
  <c r="I951" i="1"/>
  <c r="B951" i="1"/>
  <c r="H951" i="1"/>
  <c r="G951" i="1"/>
  <c r="F951" i="1"/>
  <c r="E951" i="1"/>
  <c r="D951" i="1"/>
  <c r="C951" i="1"/>
  <c r="I950" i="1"/>
  <c r="B950" i="1"/>
  <c r="H950" i="1"/>
  <c r="G950" i="1"/>
  <c r="F950" i="1"/>
  <c r="E950" i="1"/>
  <c r="D950" i="1"/>
  <c r="C950" i="1"/>
  <c r="I949" i="1"/>
  <c r="B949" i="1"/>
  <c r="H949" i="1"/>
  <c r="G949" i="1"/>
  <c r="F949" i="1"/>
  <c r="E949" i="1"/>
  <c r="D949" i="1"/>
  <c r="C949" i="1"/>
  <c r="I948" i="1"/>
  <c r="B948" i="1"/>
  <c r="H948" i="1"/>
  <c r="G948" i="1"/>
  <c r="F948" i="1"/>
  <c r="E948" i="1"/>
  <c r="D948" i="1"/>
  <c r="C948" i="1"/>
  <c r="I947" i="1"/>
  <c r="B947" i="1"/>
  <c r="H947" i="1"/>
  <c r="G947" i="1"/>
  <c r="F947" i="1"/>
  <c r="E947" i="1"/>
  <c r="D947" i="1"/>
  <c r="C947" i="1"/>
  <c r="I946" i="1"/>
  <c r="B946" i="1"/>
  <c r="H946" i="1"/>
  <c r="G946" i="1"/>
  <c r="F946" i="1"/>
  <c r="E946" i="1"/>
  <c r="D946" i="1"/>
  <c r="C946" i="1"/>
  <c r="I945" i="1"/>
  <c r="B945" i="1"/>
  <c r="H945" i="1"/>
  <c r="G945" i="1"/>
  <c r="F945" i="1"/>
  <c r="E945" i="1"/>
  <c r="D945" i="1"/>
  <c r="C945" i="1"/>
  <c r="I944" i="1"/>
  <c r="B944" i="1"/>
  <c r="H944" i="1"/>
  <c r="G944" i="1"/>
  <c r="F944" i="1"/>
  <c r="E944" i="1"/>
  <c r="D944" i="1"/>
  <c r="C944" i="1"/>
  <c r="I943" i="1"/>
  <c r="B943" i="1"/>
  <c r="H943" i="1"/>
  <c r="G943" i="1"/>
  <c r="F943" i="1"/>
  <c r="E943" i="1"/>
  <c r="D943" i="1"/>
  <c r="C943" i="1"/>
  <c r="I942" i="1"/>
  <c r="B942" i="1"/>
  <c r="H942" i="1"/>
  <c r="G942" i="1"/>
  <c r="F942" i="1"/>
  <c r="E942" i="1"/>
  <c r="D942" i="1"/>
  <c r="C942" i="1"/>
  <c r="I941" i="1"/>
  <c r="B941" i="1"/>
  <c r="H941" i="1"/>
  <c r="G941" i="1"/>
  <c r="F941" i="1"/>
  <c r="E941" i="1"/>
  <c r="D941" i="1"/>
  <c r="C941" i="1"/>
  <c r="I940" i="1"/>
  <c r="B940" i="1"/>
  <c r="H940" i="1"/>
  <c r="G940" i="1"/>
  <c r="F940" i="1"/>
  <c r="E940" i="1"/>
  <c r="D940" i="1"/>
  <c r="C940" i="1"/>
  <c r="I939" i="1"/>
  <c r="B939" i="1"/>
  <c r="H939" i="1"/>
  <c r="G939" i="1"/>
  <c r="F939" i="1"/>
  <c r="E939" i="1"/>
  <c r="D939" i="1"/>
  <c r="C939" i="1"/>
  <c r="I938" i="1"/>
  <c r="B938" i="1"/>
  <c r="H938" i="1"/>
  <c r="G938" i="1"/>
  <c r="F938" i="1"/>
  <c r="E938" i="1"/>
  <c r="D938" i="1"/>
  <c r="C938" i="1"/>
  <c r="I937" i="1"/>
  <c r="B937" i="1"/>
  <c r="H937" i="1"/>
  <c r="G937" i="1"/>
  <c r="F937" i="1"/>
  <c r="E937" i="1"/>
  <c r="D937" i="1"/>
  <c r="C937" i="1"/>
  <c r="I936" i="1"/>
  <c r="B936" i="1"/>
  <c r="H936" i="1"/>
  <c r="G936" i="1"/>
  <c r="F936" i="1"/>
  <c r="E936" i="1"/>
  <c r="D936" i="1"/>
  <c r="C936" i="1"/>
  <c r="I935" i="1"/>
  <c r="B935" i="1"/>
  <c r="H935" i="1"/>
  <c r="G935" i="1"/>
  <c r="F935" i="1"/>
  <c r="E935" i="1"/>
  <c r="D935" i="1"/>
  <c r="C935" i="1"/>
  <c r="I934" i="1"/>
  <c r="B934" i="1"/>
  <c r="H934" i="1"/>
  <c r="G934" i="1"/>
  <c r="F934" i="1"/>
  <c r="E934" i="1"/>
  <c r="D934" i="1"/>
  <c r="C934" i="1"/>
  <c r="I933" i="1"/>
  <c r="B933" i="1"/>
  <c r="H933" i="1"/>
  <c r="G933" i="1"/>
  <c r="F933" i="1"/>
  <c r="E933" i="1"/>
  <c r="D933" i="1"/>
  <c r="C933" i="1"/>
  <c r="I932" i="1"/>
  <c r="B932" i="1"/>
  <c r="H932" i="1"/>
  <c r="G932" i="1"/>
  <c r="F932" i="1"/>
  <c r="E932" i="1"/>
  <c r="D932" i="1"/>
  <c r="C932" i="1"/>
  <c r="I931" i="1"/>
  <c r="B931" i="1"/>
  <c r="H931" i="1"/>
  <c r="G931" i="1"/>
  <c r="F931" i="1"/>
  <c r="E931" i="1"/>
  <c r="D931" i="1"/>
  <c r="C931" i="1"/>
  <c r="I930" i="1"/>
  <c r="B930" i="1"/>
  <c r="H930" i="1"/>
  <c r="G930" i="1"/>
  <c r="F930" i="1"/>
  <c r="E930" i="1"/>
  <c r="D930" i="1"/>
  <c r="C930" i="1"/>
  <c r="I929" i="1"/>
  <c r="B929" i="1"/>
  <c r="H929" i="1"/>
  <c r="G929" i="1"/>
  <c r="F929" i="1"/>
  <c r="E929" i="1"/>
  <c r="D929" i="1"/>
  <c r="C929" i="1"/>
  <c r="I928" i="1"/>
  <c r="B928" i="1"/>
  <c r="H928" i="1"/>
  <c r="G928" i="1"/>
  <c r="F928" i="1"/>
  <c r="E928" i="1"/>
  <c r="D928" i="1"/>
  <c r="C928" i="1"/>
  <c r="I927" i="1"/>
  <c r="B927" i="1"/>
  <c r="H927" i="1"/>
  <c r="G927" i="1"/>
  <c r="F927" i="1"/>
  <c r="E927" i="1"/>
  <c r="D927" i="1"/>
  <c r="C927" i="1"/>
  <c r="I926" i="1"/>
  <c r="B926" i="1"/>
  <c r="H926" i="1"/>
  <c r="G926" i="1"/>
  <c r="F926" i="1"/>
  <c r="E926" i="1"/>
  <c r="D926" i="1"/>
  <c r="C926" i="1"/>
  <c r="I925" i="1"/>
  <c r="B925" i="1"/>
  <c r="H925" i="1"/>
  <c r="G925" i="1"/>
  <c r="F925" i="1"/>
  <c r="E925" i="1"/>
  <c r="D925" i="1"/>
  <c r="C925" i="1"/>
  <c r="I924" i="1"/>
  <c r="B924" i="1"/>
  <c r="H924" i="1"/>
  <c r="G924" i="1"/>
  <c r="F924" i="1"/>
  <c r="E924" i="1"/>
  <c r="D924" i="1"/>
  <c r="C924" i="1"/>
  <c r="I923" i="1"/>
  <c r="B923" i="1"/>
  <c r="H923" i="1"/>
  <c r="G923" i="1"/>
  <c r="F923" i="1"/>
  <c r="E923" i="1"/>
  <c r="D923" i="1"/>
  <c r="C923" i="1"/>
  <c r="I922" i="1"/>
  <c r="B922" i="1"/>
  <c r="H922" i="1"/>
  <c r="G922" i="1"/>
  <c r="F922" i="1"/>
  <c r="E922" i="1"/>
  <c r="D922" i="1"/>
  <c r="C922" i="1"/>
  <c r="I921" i="1"/>
  <c r="B921" i="1"/>
  <c r="H921" i="1"/>
  <c r="G921" i="1"/>
  <c r="F921" i="1"/>
  <c r="E921" i="1"/>
  <c r="D921" i="1"/>
  <c r="C921" i="1"/>
  <c r="I920" i="1"/>
  <c r="B920" i="1"/>
  <c r="H920" i="1"/>
  <c r="G920" i="1"/>
  <c r="F920" i="1"/>
  <c r="E920" i="1"/>
  <c r="D920" i="1"/>
  <c r="C920" i="1"/>
  <c r="I919" i="1"/>
  <c r="B919" i="1"/>
  <c r="H919" i="1"/>
  <c r="G919" i="1"/>
  <c r="F919" i="1"/>
  <c r="E919" i="1"/>
  <c r="D919" i="1"/>
  <c r="C919" i="1"/>
  <c r="I918" i="1"/>
  <c r="B918" i="1"/>
  <c r="H918" i="1"/>
  <c r="G918" i="1"/>
  <c r="F918" i="1"/>
  <c r="E918" i="1"/>
  <c r="D918" i="1"/>
  <c r="C918" i="1"/>
  <c r="I917" i="1"/>
  <c r="B917" i="1"/>
  <c r="H917" i="1"/>
  <c r="G917" i="1"/>
  <c r="F917" i="1"/>
  <c r="E917" i="1"/>
  <c r="D917" i="1"/>
  <c r="C917" i="1"/>
  <c r="I916" i="1"/>
  <c r="B916" i="1"/>
  <c r="H916" i="1"/>
  <c r="G916" i="1"/>
  <c r="F916" i="1"/>
  <c r="E916" i="1"/>
  <c r="D916" i="1"/>
  <c r="C916" i="1"/>
  <c r="I915" i="1"/>
  <c r="B915" i="1"/>
  <c r="H915" i="1"/>
  <c r="G915" i="1"/>
  <c r="F915" i="1"/>
  <c r="E915" i="1"/>
  <c r="D915" i="1"/>
  <c r="C915" i="1"/>
  <c r="I914" i="1"/>
  <c r="B914" i="1"/>
  <c r="H914" i="1"/>
  <c r="G914" i="1"/>
  <c r="F914" i="1"/>
  <c r="E914" i="1"/>
  <c r="D914" i="1"/>
  <c r="C914" i="1"/>
  <c r="I913" i="1"/>
  <c r="B913" i="1"/>
  <c r="H913" i="1"/>
  <c r="G913" i="1"/>
  <c r="F913" i="1"/>
  <c r="E913" i="1"/>
  <c r="D913" i="1"/>
  <c r="C913" i="1"/>
  <c r="I912" i="1"/>
  <c r="B912" i="1"/>
  <c r="H912" i="1"/>
  <c r="G912" i="1"/>
  <c r="F912" i="1"/>
  <c r="E912" i="1"/>
  <c r="D912" i="1"/>
  <c r="C912" i="1"/>
  <c r="I911" i="1"/>
  <c r="B911" i="1"/>
  <c r="H911" i="1"/>
  <c r="G911" i="1"/>
  <c r="F911" i="1"/>
  <c r="E911" i="1"/>
  <c r="D911" i="1"/>
  <c r="C911" i="1"/>
  <c r="I910" i="1"/>
  <c r="B910" i="1"/>
  <c r="H910" i="1"/>
  <c r="G910" i="1"/>
  <c r="F910" i="1"/>
  <c r="E910" i="1"/>
  <c r="D910" i="1"/>
  <c r="C910" i="1"/>
  <c r="I909" i="1"/>
  <c r="B909" i="1"/>
  <c r="H909" i="1"/>
  <c r="G909" i="1"/>
  <c r="F909" i="1"/>
  <c r="E909" i="1"/>
  <c r="D909" i="1"/>
  <c r="C909" i="1"/>
  <c r="I908" i="1"/>
  <c r="B908" i="1"/>
  <c r="H908" i="1"/>
  <c r="G908" i="1"/>
  <c r="F908" i="1"/>
  <c r="E908" i="1"/>
  <c r="D908" i="1"/>
  <c r="C908" i="1"/>
  <c r="I907" i="1"/>
  <c r="B907" i="1"/>
  <c r="H907" i="1"/>
  <c r="G907" i="1"/>
  <c r="F907" i="1"/>
  <c r="E907" i="1"/>
  <c r="D907" i="1"/>
  <c r="C907" i="1"/>
  <c r="I906" i="1"/>
  <c r="B906" i="1"/>
  <c r="H906" i="1"/>
  <c r="G906" i="1"/>
  <c r="F906" i="1"/>
  <c r="E906" i="1"/>
  <c r="D906" i="1"/>
  <c r="C906" i="1"/>
  <c r="I905" i="1"/>
  <c r="B905" i="1"/>
  <c r="H905" i="1"/>
  <c r="G905" i="1"/>
  <c r="F905" i="1"/>
  <c r="E905" i="1"/>
  <c r="D905" i="1"/>
  <c r="C905" i="1"/>
  <c r="I904" i="1"/>
  <c r="B904" i="1"/>
  <c r="H904" i="1"/>
  <c r="G904" i="1"/>
  <c r="F904" i="1"/>
  <c r="E904" i="1"/>
  <c r="D904" i="1"/>
  <c r="C904" i="1"/>
  <c r="I903" i="1"/>
  <c r="B903" i="1"/>
  <c r="H903" i="1"/>
  <c r="G903" i="1"/>
  <c r="F903" i="1"/>
  <c r="E903" i="1"/>
  <c r="D903" i="1"/>
  <c r="C903" i="1"/>
  <c r="I902" i="1"/>
  <c r="B902" i="1"/>
  <c r="H902" i="1"/>
  <c r="G902" i="1"/>
  <c r="F902" i="1"/>
  <c r="E902" i="1"/>
  <c r="D902" i="1"/>
  <c r="C902" i="1"/>
  <c r="I901" i="1"/>
  <c r="B901" i="1"/>
  <c r="H901" i="1"/>
  <c r="G901" i="1"/>
  <c r="F901" i="1"/>
  <c r="E901" i="1"/>
  <c r="D901" i="1"/>
  <c r="C901" i="1"/>
  <c r="I900" i="1"/>
  <c r="B900" i="1"/>
  <c r="H900" i="1"/>
  <c r="G900" i="1"/>
  <c r="F900" i="1"/>
  <c r="E900" i="1"/>
  <c r="D900" i="1"/>
  <c r="C900" i="1"/>
  <c r="I899" i="1"/>
  <c r="B899" i="1"/>
  <c r="H899" i="1"/>
  <c r="G899" i="1"/>
  <c r="F899" i="1"/>
  <c r="E899" i="1"/>
  <c r="D899" i="1"/>
  <c r="C899" i="1"/>
  <c r="I898" i="1"/>
  <c r="B898" i="1"/>
  <c r="H898" i="1"/>
  <c r="G898" i="1"/>
  <c r="F898" i="1"/>
  <c r="E898" i="1"/>
  <c r="D898" i="1"/>
  <c r="C898" i="1"/>
  <c r="I897" i="1"/>
  <c r="B897" i="1"/>
  <c r="H897" i="1"/>
  <c r="G897" i="1"/>
  <c r="F897" i="1"/>
  <c r="E897" i="1"/>
  <c r="D897" i="1"/>
  <c r="C897" i="1"/>
  <c r="I896" i="1"/>
  <c r="B896" i="1"/>
  <c r="H896" i="1"/>
  <c r="G896" i="1"/>
  <c r="F896" i="1"/>
  <c r="E896" i="1"/>
  <c r="D896" i="1"/>
  <c r="C896" i="1"/>
  <c r="I895" i="1"/>
  <c r="B895" i="1"/>
  <c r="H895" i="1"/>
  <c r="G895" i="1"/>
  <c r="F895" i="1"/>
  <c r="E895" i="1"/>
  <c r="D895" i="1"/>
  <c r="C895" i="1"/>
  <c r="I894" i="1"/>
  <c r="B894" i="1"/>
  <c r="H894" i="1"/>
  <c r="G894" i="1"/>
  <c r="F894" i="1"/>
  <c r="E894" i="1"/>
  <c r="D894" i="1"/>
  <c r="C894" i="1"/>
  <c r="I893" i="1"/>
  <c r="B893" i="1"/>
  <c r="H893" i="1"/>
  <c r="G893" i="1"/>
  <c r="F893" i="1"/>
  <c r="E893" i="1"/>
  <c r="D893" i="1"/>
  <c r="C893" i="1"/>
  <c r="I892" i="1"/>
  <c r="B892" i="1"/>
  <c r="H892" i="1"/>
  <c r="G892" i="1"/>
  <c r="F892" i="1"/>
  <c r="E892" i="1"/>
  <c r="D892" i="1"/>
  <c r="C892" i="1"/>
  <c r="I891" i="1"/>
  <c r="B891" i="1"/>
  <c r="H891" i="1"/>
  <c r="G891" i="1"/>
  <c r="F891" i="1"/>
  <c r="E891" i="1"/>
  <c r="D891" i="1"/>
  <c r="C891" i="1"/>
  <c r="I890" i="1"/>
  <c r="B890" i="1"/>
  <c r="H890" i="1"/>
  <c r="G890" i="1"/>
  <c r="F890" i="1"/>
  <c r="E890" i="1"/>
  <c r="D890" i="1"/>
  <c r="C890" i="1"/>
  <c r="I889" i="1"/>
  <c r="B889" i="1"/>
  <c r="H889" i="1"/>
  <c r="G889" i="1"/>
  <c r="F889" i="1"/>
  <c r="E889" i="1"/>
  <c r="D889" i="1"/>
  <c r="C889" i="1"/>
  <c r="I888" i="1"/>
  <c r="B888" i="1"/>
  <c r="H888" i="1"/>
  <c r="G888" i="1"/>
  <c r="F888" i="1"/>
  <c r="E888" i="1"/>
  <c r="D888" i="1"/>
  <c r="C888" i="1"/>
  <c r="I887" i="1"/>
  <c r="B887" i="1"/>
  <c r="H887" i="1"/>
  <c r="G887" i="1"/>
  <c r="F887" i="1"/>
  <c r="E887" i="1"/>
  <c r="D887" i="1"/>
  <c r="C887" i="1"/>
  <c r="I886" i="1"/>
  <c r="B886" i="1"/>
  <c r="H886" i="1"/>
  <c r="G886" i="1"/>
  <c r="F886" i="1"/>
  <c r="E886" i="1"/>
  <c r="D886" i="1"/>
  <c r="C886" i="1"/>
  <c r="I885" i="1"/>
  <c r="B885" i="1"/>
  <c r="H885" i="1"/>
  <c r="G885" i="1"/>
  <c r="F885" i="1"/>
  <c r="E885" i="1"/>
  <c r="D885" i="1"/>
  <c r="C885" i="1"/>
  <c r="I884" i="1"/>
  <c r="B884" i="1"/>
  <c r="H884" i="1"/>
  <c r="G884" i="1"/>
  <c r="F884" i="1"/>
  <c r="E884" i="1"/>
  <c r="D884" i="1"/>
  <c r="C884" i="1"/>
  <c r="I883" i="1"/>
  <c r="B883" i="1"/>
  <c r="H883" i="1"/>
  <c r="G883" i="1"/>
  <c r="F883" i="1"/>
  <c r="E883" i="1"/>
  <c r="D883" i="1"/>
  <c r="C883" i="1"/>
  <c r="I882" i="1"/>
  <c r="B882" i="1"/>
  <c r="H882" i="1"/>
  <c r="G882" i="1"/>
  <c r="F882" i="1"/>
  <c r="E882" i="1"/>
  <c r="D882" i="1"/>
  <c r="C882" i="1"/>
  <c r="I881" i="1"/>
  <c r="B881" i="1"/>
  <c r="H881" i="1"/>
  <c r="G881" i="1"/>
  <c r="F881" i="1"/>
  <c r="E881" i="1"/>
  <c r="D881" i="1"/>
  <c r="C881" i="1"/>
  <c r="I880" i="1"/>
  <c r="B880" i="1"/>
  <c r="H880" i="1"/>
  <c r="G880" i="1"/>
  <c r="F880" i="1"/>
  <c r="E880" i="1"/>
  <c r="D880" i="1"/>
  <c r="C880" i="1"/>
  <c r="I879" i="1"/>
  <c r="B879" i="1"/>
  <c r="H879" i="1"/>
  <c r="G879" i="1"/>
  <c r="F879" i="1"/>
  <c r="E879" i="1"/>
  <c r="D879" i="1"/>
  <c r="C879" i="1"/>
  <c r="I878" i="1"/>
  <c r="B878" i="1"/>
  <c r="H878" i="1"/>
  <c r="G878" i="1"/>
  <c r="F878" i="1"/>
  <c r="E878" i="1"/>
  <c r="D878" i="1"/>
  <c r="C878" i="1"/>
  <c r="I877" i="1"/>
  <c r="B877" i="1"/>
  <c r="H877" i="1"/>
  <c r="G877" i="1"/>
  <c r="F877" i="1"/>
  <c r="E877" i="1"/>
  <c r="D877" i="1"/>
  <c r="C877" i="1"/>
  <c r="I876" i="1"/>
  <c r="B876" i="1"/>
  <c r="H876" i="1"/>
  <c r="G876" i="1"/>
  <c r="F876" i="1"/>
  <c r="E876" i="1"/>
  <c r="D876" i="1"/>
  <c r="C876" i="1"/>
  <c r="I875" i="1"/>
  <c r="B875" i="1"/>
  <c r="H875" i="1"/>
  <c r="G875" i="1"/>
  <c r="F875" i="1"/>
  <c r="E875" i="1"/>
  <c r="D875" i="1"/>
  <c r="C875" i="1"/>
  <c r="I874" i="1"/>
  <c r="B874" i="1"/>
  <c r="H874" i="1"/>
  <c r="G874" i="1"/>
  <c r="F874" i="1"/>
  <c r="E874" i="1"/>
  <c r="D874" i="1"/>
  <c r="C874" i="1"/>
  <c r="I873" i="1"/>
  <c r="B873" i="1"/>
  <c r="H873" i="1"/>
  <c r="G873" i="1"/>
  <c r="F873" i="1"/>
  <c r="E873" i="1"/>
  <c r="D873" i="1"/>
  <c r="C873" i="1"/>
  <c r="I872" i="1"/>
  <c r="B872" i="1"/>
  <c r="H872" i="1"/>
  <c r="G872" i="1"/>
  <c r="F872" i="1"/>
  <c r="E872" i="1"/>
  <c r="D872" i="1"/>
  <c r="C872" i="1"/>
  <c r="I871" i="1"/>
  <c r="B871" i="1"/>
  <c r="H871" i="1"/>
  <c r="G871" i="1"/>
  <c r="F871" i="1"/>
  <c r="E871" i="1"/>
  <c r="D871" i="1"/>
  <c r="C871" i="1"/>
  <c r="I870" i="1"/>
  <c r="B870" i="1"/>
  <c r="H870" i="1"/>
  <c r="G870" i="1"/>
  <c r="F870" i="1"/>
  <c r="E870" i="1"/>
  <c r="D870" i="1"/>
  <c r="C870" i="1"/>
  <c r="I869" i="1"/>
  <c r="B869" i="1"/>
  <c r="H869" i="1"/>
  <c r="G869" i="1"/>
  <c r="F869" i="1"/>
  <c r="E869" i="1"/>
  <c r="D869" i="1"/>
  <c r="C869" i="1"/>
  <c r="I868" i="1"/>
  <c r="B868" i="1"/>
  <c r="H868" i="1"/>
  <c r="G868" i="1"/>
  <c r="F868" i="1"/>
  <c r="E868" i="1"/>
  <c r="D868" i="1"/>
  <c r="C868" i="1"/>
  <c r="I867" i="1"/>
  <c r="B867" i="1"/>
  <c r="H867" i="1"/>
  <c r="G867" i="1"/>
  <c r="F867" i="1"/>
  <c r="E867" i="1"/>
  <c r="D867" i="1"/>
  <c r="C867" i="1"/>
  <c r="I866" i="1"/>
  <c r="B866" i="1"/>
  <c r="H866" i="1"/>
  <c r="G866" i="1"/>
  <c r="F866" i="1"/>
  <c r="E866" i="1"/>
  <c r="D866" i="1"/>
  <c r="C866" i="1"/>
  <c r="I865" i="1"/>
  <c r="B865" i="1"/>
  <c r="H865" i="1"/>
  <c r="G865" i="1"/>
  <c r="F865" i="1"/>
  <c r="E865" i="1"/>
  <c r="D865" i="1"/>
  <c r="C865" i="1"/>
  <c r="I864" i="1"/>
  <c r="B864" i="1"/>
  <c r="H864" i="1"/>
  <c r="G864" i="1"/>
  <c r="F864" i="1"/>
  <c r="E864" i="1"/>
  <c r="D864" i="1"/>
  <c r="C864" i="1"/>
  <c r="I863" i="1"/>
  <c r="B863" i="1"/>
  <c r="H863" i="1"/>
  <c r="G863" i="1"/>
  <c r="F863" i="1"/>
  <c r="E863" i="1"/>
  <c r="D863" i="1"/>
  <c r="C863" i="1"/>
  <c r="I862" i="1"/>
  <c r="B862" i="1"/>
  <c r="H862" i="1"/>
  <c r="G862" i="1"/>
  <c r="F862" i="1"/>
  <c r="E862" i="1"/>
  <c r="D862" i="1"/>
  <c r="C862" i="1"/>
  <c r="I861" i="1"/>
  <c r="B861" i="1"/>
  <c r="H861" i="1"/>
  <c r="G861" i="1"/>
  <c r="F861" i="1"/>
  <c r="E861" i="1"/>
  <c r="D861" i="1"/>
  <c r="C861" i="1"/>
  <c r="I860" i="1"/>
  <c r="B860" i="1"/>
  <c r="H860" i="1"/>
  <c r="G860" i="1"/>
  <c r="F860" i="1"/>
  <c r="E860" i="1"/>
  <c r="D860" i="1"/>
  <c r="C860" i="1"/>
  <c r="I859" i="1"/>
  <c r="B859" i="1"/>
  <c r="H859" i="1"/>
  <c r="G859" i="1"/>
  <c r="F859" i="1"/>
  <c r="E859" i="1"/>
  <c r="D859" i="1"/>
  <c r="C859" i="1"/>
  <c r="I858" i="1"/>
  <c r="B858" i="1"/>
  <c r="H858" i="1"/>
  <c r="G858" i="1"/>
  <c r="F858" i="1"/>
  <c r="E858" i="1"/>
  <c r="D858" i="1"/>
  <c r="C858" i="1"/>
  <c r="I857" i="1"/>
  <c r="B857" i="1"/>
  <c r="H857" i="1"/>
  <c r="G857" i="1"/>
  <c r="F857" i="1"/>
  <c r="E857" i="1"/>
  <c r="D857" i="1"/>
  <c r="C857" i="1"/>
  <c r="I856" i="1"/>
  <c r="B856" i="1"/>
  <c r="H856" i="1"/>
  <c r="G856" i="1"/>
  <c r="F856" i="1"/>
  <c r="E856" i="1"/>
  <c r="D856" i="1"/>
  <c r="C856" i="1"/>
  <c r="I855" i="1"/>
  <c r="B855" i="1"/>
  <c r="H855" i="1"/>
  <c r="G855" i="1"/>
  <c r="F855" i="1"/>
  <c r="E855" i="1"/>
  <c r="D855" i="1"/>
  <c r="C855" i="1"/>
  <c r="I854" i="1"/>
  <c r="B854" i="1"/>
  <c r="H854" i="1"/>
  <c r="G854" i="1"/>
  <c r="F854" i="1"/>
  <c r="E854" i="1"/>
  <c r="D854" i="1"/>
  <c r="C854" i="1"/>
  <c r="I853" i="1"/>
  <c r="B853" i="1"/>
  <c r="H853" i="1"/>
  <c r="G853" i="1"/>
  <c r="F853" i="1"/>
  <c r="E853" i="1"/>
  <c r="D853" i="1"/>
  <c r="C853" i="1"/>
  <c r="I852" i="1"/>
  <c r="B852" i="1"/>
  <c r="H852" i="1"/>
  <c r="G852" i="1"/>
  <c r="F852" i="1"/>
  <c r="E852" i="1"/>
  <c r="D852" i="1"/>
  <c r="C852" i="1"/>
  <c r="I851" i="1"/>
  <c r="B851" i="1"/>
  <c r="H851" i="1"/>
  <c r="G851" i="1"/>
  <c r="F851" i="1"/>
  <c r="E851" i="1"/>
  <c r="D851" i="1"/>
  <c r="C851" i="1"/>
  <c r="I850" i="1"/>
  <c r="B850" i="1"/>
  <c r="H850" i="1"/>
  <c r="G850" i="1"/>
  <c r="F850" i="1"/>
  <c r="E850" i="1"/>
  <c r="D850" i="1"/>
  <c r="C850" i="1"/>
  <c r="I849" i="1"/>
  <c r="B849" i="1"/>
  <c r="H849" i="1"/>
  <c r="G849" i="1"/>
  <c r="F849" i="1"/>
  <c r="E849" i="1"/>
  <c r="D849" i="1"/>
  <c r="C849" i="1"/>
  <c r="I848" i="1"/>
  <c r="B848" i="1"/>
  <c r="H848" i="1"/>
  <c r="G848" i="1"/>
  <c r="F848" i="1"/>
  <c r="E848" i="1"/>
  <c r="D848" i="1"/>
  <c r="C848" i="1"/>
  <c r="I847" i="1"/>
  <c r="B847" i="1"/>
  <c r="H847" i="1"/>
  <c r="G847" i="1"/>
  <c r="F847" i="1"/>
  <c r="E847" i="1"/>
  <c r="D847" i="1"/>
  <c r="C847" i="1"/>
  <c r="I846" i="1"/>
  <c r="B846" i="1"/>
  <c r="H846" i="1"/>
  <c r="G846" i="1"/>
  <c r="F846" i="1"/>
  <c r="E846" i="1"/>
  <c r="D846" i="1"/>
  <c r="C846" i="1"/>
  <c r="I845" i="1"/>
  <c r="B845" i="1"/>
  <c r="H845" i="1"/>
  <c r="G845" i="1"/>
  <c r="F845" i="1"/>
  <c r="E845" i="1"/>
  <c r="D845" i="1"/>
  <c r="C845" i="1"/>
  <c r="I844" i="1"/>
  <c r="B844" i="1"/>
  <c r="H844" i="1"/>
  <c r="G844" i="1"/>
  <c r="F844" i="1"/>
  <c r="E844" i="1"/>
  <c r="D844" i="1"/>
  <c r="C844" i="1"/>
  <c r="I843" i="1"/>
  <c r="B843" i="1"/>
  <c r="H843" i="1"/>
  <c r="G843" i="1"/>
  <c r="F843" i="1"/>
  <c r="E843" i="1"/>
  <c r="D843" i="1"/>
  <c r="C843" i="1"/>
  <c r="I842" i="1"/>
  <c r="B842" i="1"/>
  <c r="H842" i="1"/>
  <c r="G842" i="1"/>
  <c r="F842" i="1"/>
  <c r="E842" i="1"/>
  <c r="D842" i="1"/>
  <c r="C842" i="1"/>
  <c r="I841" i="1"/>
  <c r="B841" i="1"/>
  <c r="H841" i="1"/>
  <c r="G841" i="1"/>
  <c r="F841" i="1"/>
  <c r="E841" i="1"/>
  <c r="D841" i="1"/>
  <c r="C841" i="1"/>
  <c r="I840" i="1"/>
  <c r="B840" i="1"/>
  <c r="H840" i="1"/>
  <c r="G840" i="1"/>
  <c r="F840" i="1"/>
  <c r="E840" i="1"/>
  <c r="D840" i="1"/>
  <c r="C840" i="1"/>
  <c r="I839" i="1"/>
  <c r="B839" i="1"/>
  <c r="H839" i="1"/>
  <c r="G839" i="1"/>
  <c r="F839" i="1"/>
  <c r="E839" i="1"/>
  <c r="D839" i="1"/>
  <c r="C839" i="1"/>
  <c r="I838" i="1"/>
  <c r="B838" i="1"/>
  <c r="H838" i="1"/>
  <c r="G838" i="1"/>
  <c r="F838" i="1"/>
  <c r="E838" i="1"/>
  <c r="D838" i="1"/>
  <c r="C838" i="1"/>
  <c r="I837" i="1"/>
  <c r="B837" i="1"/>
  <c r="H837" i="1"/>
  <c r="G837" i="1"/>
  <c r="F837" i="1"/>
  <c r="E837" i="1"/>
  <c r="D837" i="1"/>
  <c r="C837" i="1"/>
  <c r="I836" i="1"/>
  <c r="B836" i="1"/>
  <c r="H836" i="1"/>
  <c r="G836" i="1"/>
  <c r="F836" i="1"/>
  <c r="E836" i="1"/>
  <c r="D836" i="1"/>
  <c r="C836" i="1"/>
  <c r="I835" i="1"/>
  <c r="B835" i="1"/>
  <c r="H835" i="1"/>
  <c r="G835" i="1"/>
  <c r="F835" i="1"/>
  <c r="E835" i="1"/>
  <c r="D835" i="1"/>
  <c r="C835" i="1"/>
  <c r="I834" i="1"/>
  <c r="B834" i="1"/>
  <c r="H834" i="1"/>
  <c r="G834" i="1"/>
  <c r="F834" i="1"/>
  <c r="E834" i="1"/>
  <c r="D834" i="1"/>
  <c r="C834" i="1"/>
  <c r="I833" i="1"/>
  <c r="B833" i="1"/>
  <c r="H833" i="1"/>
  <c r="G833" i="1"/>
  <c r="F833" i="1"/>
  <c r="E833" i="1"/>
  <c r="D833" i="1"/>
  <c r="C833" i="1"/>
  <c r="I832" i="1"/>
  <c r="B832" i="1"/>
  <c r="H832" i="1"/>
  <c r="G832" i="1"/>
  <c r="F832" i="1"/>
  <c r="E832" i="1"/>
  <c r="D832" i="1"/>
  <c r="C832" i="1"/>
  <c r="I831" i="1"/>
  <c r="B831" i="1"/>
  <c r="H831" i="1"/>
  <c r="G831" i="1"/>
  <c r="F831" i="1"/>
  <c r="E831" i="1"/>
  <c r="D831" i="1"/>
  <c r="C831" i="1"/>
  <c r="I830" i="1"/>
  <c r="B830" i="1"/>
  <c r="H830" i="1"/>
  <c r="G830" i="1"/>
  <c r="F830" i="1"/>
  <c r="E830" i="1"/>
  <c r="D830" i="1"/>
  <c r="C830" i="1"/>
  <c r="I829" i="1"/>
  <c r="B829" i="1"/>
  <c r="H829" i="1"/>
  <c r="G829" i="1"/>
  <c r="F829" i="1"/>
  <c r="E829" i="1"/>
  <c r="D829" i="1"/>
  <c r="C829" i="1"/>
  <c r="I828" i="1"/>
  <c r="B828" i="1"/>
  <c r="H828" i="1"/>
  <c r="G828" i="1"/>
  <c r="F828" i="1"/>
  <c r="E828" i="1"/>
  <c r="D828" i="1"/>
  <c r="C828" i="1"/>
  <c r="I827" i="1"/>
  <c r="B827" i="1"/>
  <c r="H827" i="1"/>
  <c r="G827" i="1"/>
  <c r="F827" i="1"/>
  <c r="E827" i="1"/>
  <c r="D827" i="1"/>
  <c r="C827" i="1"/>
  <c r="I826" i="1"/>
  <c r="B826" i="1"/>
  <c r="H826" i="1"/>
  <c r="G826" i="1"/>
  <c r="F826" i="1"/>
  <c r="E826" i="1"/>
  <c r="D826" i="1"/>
  <c r="C826" i="1"/>
  <c r="I825" i="1"/>
  <c r="B825" i="1"/>
  <c r="H825" i="1"/>
  <c r="G825" i="1"/>
  <c r="F825" i="1"/>
  <c r="E825" i="1"/>
  <c r="D825" i="1"/>
  <c r="C825" i="1"/>
  <c r="I824" i="1"/>
  <c r="B824" i="1"/>
  <c r="H824" i="1"/>
  <c r="G824" i="1"/>
  <c r="F824" i="1"/>
  <c r="E824" i="1"/>
  <c r="D824" i="1"/>
  <c r="C824" i="1"/>
  <c r="I823" i="1"/>
  <c r="B823" i="1"/>
  <c r="H823" i="1"/>
  <c r="G823" i="1"/>
  <c r="F823" i="1"/>
  <c r="E823" i="1"/>
  <c r="D823" i="1"/>
  <c r="C823" i="1"/>
  <c r="I822" i="1"/>
  <c r="B822" i="1"/>
  <c r="H822" i="1"/>
  <c r="G822" i="1"/>
  <c r="F822" i="1"/>
  <c r="E822" i="1"/>
  <c r="D822" i="1"/>
  <c r="C822" i="1"/>
  <c r="I821" i="1"/>
  <c r="B821" i="1"/>
  <c r="H821" i="1"/>
  <c r="G821" i="1"/>
  <c r="F821" i="1"/>
  <c r="E821" i="1"/>
  <c r="D821" i="1"/>
  <c r="C821" i="1"/>
  <c r="I820" i="1"/>
  <c r="B820" i="1"/>
  <c r="H820" i="1"/>
  <c r="G820" i="1"/>
  <c r="F820" i="1"/>
  <c r="E820" i="1"/>
  <c r="D820" i="1"/>
  <c r="C820" i="1"/>
  <c r="I819" i="1"/>
  <c r="B819" i="1"/>
  <c r="H819" i="1"/>
  <c r="G819" i="1"/>
  <c r="F819" i="1"/>
  <c r="E819" i="1"/>
  <c r="D819" i="1"/>
  <c r="C819" i="1"/>
  <c r="I818" i="1"/>
  <c r="B818" i="1"/>
  <c r="H818" i="1"/>
  <c r="G818" i="1"/>
  <c r="F818" i="1"/>
  <c r="E818" i="1"/>
  <c r="D818" i="1"/>
  <c r="C818" i="1"/>
  <c r="I817" i="1"/>
  <c r="B817" i="1"/>
  <c r="H817" i="1"/>
  <c r="G817" i="1"/>
  <c r="F817" i="1"/>
  <c r="E817" i="1"/>
  <c r="D817" i="1"/>
  <c r="C817" i="1"/>
  <c r="I816" i="1"/>
  <c r="B816" i="1"/>
  <c r="H816" i="1"/>
  <c r="G816" i="1"/>
  <c r="F816" i="1"/>
  <c r="E816" i="1"/>
  <c r="D816" i="1"/>
  <c r="C816" i="1"/>
  <c r="I815" i="1"/>
  <c r="B815" i="1"/>
  <c r="H815" i="1"/>
  <c r="G815" i="1"/>
  <c r="F815" i="1"/>
  <c r="E815" i="1"/>
  <c r="D815" i="1"/>
  <c r="C815" i="1"/>
  <c r="I814" i="1"/>
  <c r="B814" i="1"/>
  <c r="H814" i="1"/>
  <c r="G814" i="1"/>
  <c r="F814" i="1"/>
  <c r="E814" i="1"/>
  <c r="D814" i="1"/>
  <c r="C814" i="1"/>
  <c r="I813" i="1"/>
  <c r="B813" i="1"/>
  <c r="H813" i="1"/>
  <c r="G813" i="1"/>
  <c r="F813" i="1"/>
  <c r="E813" i="1"/>
  <c r="D813" i="1"/>
  <c r="C813" i="1"/>
  <c r="I812" i="1"/>
  <c r="B812" i="1"/>
  <c r="H812" i="1"/>
  <c r="G812" i="1"/>
  <c r="F812" i="1"/>
  <c r="E812" i="1"/>
  <c r="D812" i="1"/>
  <c r="C812" i="1"/>
  <c r="I811" i="1"/>
  <c r="B811" i="1"/>
  <c r="H811" i="1"/>
  <c r="G811" i="1"/>
  <c r="F811" i="1"/>
  <c r="E811" i="1"/>
  <c r="D811" i="1"/>
  <c r="C811" i="1"/>
  <c r="I810" i="1"/>
  <c r="B810" i="1"/>
  <c r="H810" i="1"/>
  <c r="G810" i="1"/>
  <c r="F810" i="1"/>
  <c r="E810" i="1"/>
  <c r="D810" i="1"/>
  <c r="C810" i="1"/>
  <c r="I809" i="1"/>
  <c r="B809" i="1"/>
  <c r="H809" i="1"/>
  <c r="G809" i="1"/>
  <c r="F809" i="1"/>
  <c r="E809" i="1"/>
  <c r="D809" i="1"/>
  <c r="C809" i="1"/>
  <c r="I808" i="1"/>
  <c r="B808" i="1"/>
  <c r="H808" i="1"/>
  <c r="G808" i="1"/>
  <c r="F808" i="1"/>
  <c r="E808" i="1"/>
  <c r="D808" i="1"/>
  <c r="C808" i="1"/>
  <c r="I807" i="1"/>
  <c r="B807" i="1"/>
  <c r="H807" i="1"/>
  <c r="G807" i="1"/>
  <c r="F807" i="1"/>
  <c r="E807" i="1"/>
  <c r="D807" i="1"/>
  <c r="C807" i="1"/>
  <c r="I806" i="1"/>
  <c r="B806" i="1"/>
  <c r="H806" i="1"/>
  <c r="G806" i="1"/>
  <c r="F806" i="1"/>
  <c r="E806" i="1"/>
  <c r="D806" i="1"/>
  <c r="C806" i="1"/>
  <c r="I805" i="1"/>
  <c r="B805" i="1"/>
  <c r="H805" i="1"/>
  <c r="G805" i="1"/>
  <c r="F805" i="1"/>
  <c r="E805" i="1"/>
  <c r="D805" i="1"/>
  <c r="C805" i="1"/>
  <c r="I804" i="1"/>
  <c r="B804" i="1"/>
  <c r="H804" i="1"/>
  <c r="G804" i="1"/>
  <c r="F804" i="1"/>
  <c r="E804" i="1"/>
  <c r="D804" i="1"/>
  <c r="C804" i="1"/>
  <c r="I803" i="1"/>
  <c r="B803" i="1"/>
  <c r="H803" i="1"/>
  <c r="G803" i="1"/>
  <c r="F803" i="1"/>
  <c r="E803" i="1"/>
  <c r="D803" i="1"/>
  <c r="C803" i="1"/>
  <c r="I802" i="1"/>
  <c r="B802" i="1"/>
  <c r="H802" i="1"/>
  <c r="G802" i="1"/>
  <c r="F802" i="1"/>
  <c r="E802" i="1"/>
  <c r="D802" i="1"/>
  <c r="C802" i="1"/>
  <c r="I801" i="1"/>
  <c r="B801" i="1"/>
  <c r="H801" i="1"/>
  <c r="G801" i="1"/>
  <c r="F801" i="1"/>
  <c r="E801" i="1"/>
  <c r="D801" i="1"/>
  <c r="C801" i="1"/>
  <c r="I800" i="1"/>
  <c r="B800" i="1"/>
  <c r="H800" i="1"/>
  <c r="G800" i="1"/>
  <c r="F800" i="1"/>
  <c r="E800" i="1"/>
  <c r="D800" i="1"/>
  <c r="C800" i="1"/>
  <c r="I799" i="1"/>
  <c r="B799" i="1"/>
  <c r="H799" i="1"/>
  <c r="G799" i="1"/>
  <c r="F799" i="1"/>
  <c r="E799" i="1"/>
  <c r="D799" i="1"/>
  <c r="C799" i="1"/>
  <c r="I798" i="1"/>
  <c r="B798" i="1"/>
  <c r="H798" i="1"/>
  <c r="G798" i="1"/>
  <c r="F798" i="1"/>
  <c r="E798" i="1"/>
  <c r="D798" i="1"/>
  <c r="C798" i="1"/>
  <c r="I797" i="1"/>
  <c r="B797" i="1"/>
  <c r="H797" i="1"/>
  <c r="G797" i="1"/>
  <c r="F797" i="1"/>
  <c r="E797" i="1"/>
  <c r="D797" i="1"/>
  <c r="C797" i="1"/>
  <c r="I796" i="1"/>
  <c r="B796" i="1"/>
  <c r="H796" i="1"/>
  <c r="G796" i="1"/>
  <c r="F796" i="1"/>
  <c r="E796" i="1"/>
  <c r="D796" i="1"/>
  <c r="C796" i="1"/>
  <c r="I795" i="1"/>
  <c r="B795" i="1"/>
  <c r="H795" i="1"/>
  <c r="G795" i="1"/>
  <c r="F795" i="1"/>
  <c r="E795" i="1"/>
  <c r="D795" i="1"/>
  <c r="C795" i="1"/>
  <c r="I794" i="1"/>
  <c r="B794" i="1"/>
  <c r="H794" i="1"/>
  <c r="G794" i="1"/>
  <c r="F794" i="1"/>
  <c r="E794" i="1"/>
  <c r="D794" i="1"/>
  <c r="C794" i="1"/>
  <c r="I793" i="1"/>
  <c r="B793" i="1"/>
  <c r="H793" i="1"/>
  <c r="G793" i="1"/>
  <c r="F793" i="1"/>
  <c r="E793" i="1"/>
  <c r="D793" i="1"/>
  <c r="C793" i="1"/>
  <c r="I792" i="1"/>
  <c r="B792" i="1"/>
  <c r="H792" i="1"/>
  <c r="G792" i="1"/>
  <c r="F792" i="1"/>
  <c r="E792" i="1"/>
  <c r="D792" i="1"/>
  <c r="C792" i="1"/>
  <c r="I791" i="1"/>
  <c r="B791" i="1"/>
  <c r="H791" i="1"/>
  <c r="G791" i="1"/>
  <c r="F791" i="1"/>
  <c r="E791" i="1"/>
  <c r="D791" i="1"/>
  <c r="C791" i="1"/>
  <c r="I790" i="1"/>
  <c r="B790" i="1"/>
  <c r="H790" i="1"/>
  <c r="G790" i="1"/>
  <c r="F790" i="1"/>
  <c r="E790" i="1"/>
  <c r="D790" i="1"/>
  <c r="C790" i="1"/>
  <c r="I789" i="1"/>
  <c r="B789" i="1"/>
  <c r="H789" i="1"/>
  <c r="G789" i="1"/>
  <c r="F789" i="1"/>
  <c r="E789" i="1"/>
  <c r="D789" i="1"/>
  <c r="C789" i="1"/>
  <c r="I788" i="1"/>
  <c r="B788" i="1"/>
  <c r="H788" i="1"/>
  <c r="G788" i="1"/>
  <c r="F788" i="1"/>
  <c r="E788" i="1"/>
  <c r="D788" i="1"/>
  <c r="C788" i="1"/>
  <c r="I787" i="1"/>
  <c r="B787" i="1"/>
  <c r="H787" i="1"/>
  <c r="G787" i="1"/>
  <c r="F787" i="1"/>
  <c r="E787" i="1"/>
  <c r="D787" i="1"/>
  <c r="C787" i="1"/>
  <c r="I786" i="1"/>
  <c r="B786" i="1"/>
  <c r="H786" i="1"/>
  <c r="G786" i="1"/>
  <c r="F786" i="1"/>
  <c r="E786" i="1"/>
  <c r="D786" i="1"/>
  <c r="C786" i="1"/>
  <c r="I785" i="1"/>
  <c r="B785" i="1"/>
  <c r="H785" i="1"/>
  <c r="G785" i="1"/>
  <c r="F785" i="1"/>
  <c r="E785" i="1"/>
  <c r="D785" i="1"/>
  <c r="C785" i="1"/>
  <c r="I784" i="1"/>
  <c r="B784" i="1"/>
  <c r="H784" i="1"/>
  <c r="G784" i="1"/>
  <c r="F784" i="1"/>
  <c r="E784" i="1"/>
  <c r="D784" i="1"/>
  <c r="C784" i="1"/>
  <c r="I783" i="1"/>
  <c r="B783" i="1"/>
  <c r="H783" i="1"/>
  <c r="G783" i="1"/>
  <c r="F783" i="1"/>
  <c r="E783" i="1"/>
  <c r="D783" i="1"/>
  <c r="C783" i="1"/>
  <c r="I782" i="1"/>
  <c r="B782" i="1"/>
  <c r="H782" i="1"/>
  <c r="G782" i="1"/>
  <c r="F782" i="1"/>
  <c r="E782" i="1"/>
  <c r="D782" i="1"/>
  <c r="C782" i="1"/>
  <c r="I781" i="1"/>
  <c r="B781" i="1"/>
  <c r="H781" i="1"/>
  <c r="G781" i="1"/>
  <c r="F781" i="1"/>
  <c r="E781" i="1"/>
  <c r="D781" i="1"/>
  <c r="C781" i="1"/>
  <c r="I780" i="1"/>
  <c r="B780" i="1"/>
  <c r="H780" i="1"/>
  <c r="G780" i="1"/>
  <c r="F780" i="1"/>
  <c r="E780" i="1"/>
  <c r="D780" i="1"/>
  <c r="C780" i="1"/>
  <c r="I779" i="1"/>
  <c r="B779" i="1"/>
  <c r="H779" i="1"/>
  <c r="G779" i="1"/>
  <c r="F779" i="1"/>
  <c r="E779" i="1"/>
  <c r="D779" i="1"/>
  <c r="C779" i="1"/>
  <c r="I778" i="1"/>
  <c r="B778" i="1"/>
  <c r="H778" i="1"/>
  <c r="G778" i="1"/>
  <c r="F778" i="1"/>
  <c r="E778" i="1"/>
  <c r="D778" i="1"/>
  <c r="C778" i="1"/>
  <c r="I777" i="1"/>
  <c r="B777" i="1"/>
  <c r="H777" i="1"/>
  <c r="G777" i="1"/>
  <c r="F777" i="1"/>
  <c r="E777" i="1"/>
  <c r="D777" i="1"/>
  <c r="C777" i="1"/>
  <c r="I776" i="1"/>
  <c r="B776" i="1"/>
  <c r="H776" i="1"/>
  <c r="G776" i="1"/>
  <c r="F776" i="1"/>
  <c r="E776" i="1"/>
  <c r="D776" i="1"/>
  <c r="C776" i="1"/>
  <c r="I775" i="1"/>
  <c r="B775" i="1"/>
  <c r="H775" i="1"/>
  <c r="G775" i="1"/>
  <c r="F775" i="1"/>
  <c r="E775" i="1"/>
  <c r="D775" i="1"/>
  <c r="C775" i="1"/>
  <c r="I774" i="1"/>
  <c r="B774" i="1"/>
  <c r="H774" i="1"/>
  <c r="G774" i="1"/>
  <c r="F774" i="1"/>
  <c r="E774" i="1"/>
  <c r="D774" i="1"/>
  <c r="C774" i="1"/>
  <c r="I773" i="1"/>
  <c r="B773" i="1"/>
  <c r="H773" i="1"/>
  <c r="G773" i="1"/>
  <c r="F773" i="1"/>
  <c r="E773" i="1"/>
  <c r="D773" i="1"/>
  <c r="C773" i="1"/>
  <c r="I772" i="1"/>
  <c r="B772" i="1"/>
  <c r="H772" i="1"/>
  <c r="G772" i="1"/>
  <c r="F772" i="1"/>
  <c r="E772" i="1"/>
  <c r="D772" i="1"/>
  <c r="C772" i="1"/>
  <c r="I771" i="1"/>
  <c r="B771" i="1"/>
  <c r="H771" i="1"/>
  <c r="G771" i="1"/>
  <c r="F771" i="1"/>
  <c r="E771" i="1"/>
  <c r="D771" i="1"/>
  <c r="C771" i="1"/>
  <c r="I770" i="1"/>
  <c r="B770" i="1"/>
  <c r="H770" i="1"/>
  <c r="G770" i="1"/>
  <c r="F770" i="1"/>
  <c r="E770" i="1"/>
  <c r="D770" i="1"/>
  <c r="C770" i="1"/>
  <c r="I769" i="1"/>
  <c r="B769" i="1"/>
  <c r="H769" i="1"/>
  <c r="G769" i="1"/>
  <c r="F769" i="1"/>
  <c r="E769" i="1"/>
  <c r="D769" i="1"/>
  <c r="C769" i="1"/>
  <c r="I768" i="1"/>
  <c r="B768" i="1"/>
  <c r="H768" i="1"/>
  <c r="G768" i="1"/>
  <c r="F768" i="1"/>
  <c r="E768" i="1"/>
  <c r="D768" i="1"/>
  <c r="C768" i="1"/>
  <c r="I767" i="1"/>
  <c r="B767" i="1"/>
  <c r="H767" i="1"/>
  <c r="G767" i="1"/>
  <c r="F767" i="1"/>
  <c r="E767" i="1"/>
  <c r="D767" i="1"/>
  <c r="C767" i="1"/>
  <c r="I766" i="1"/>
  <c r="B766" i="1"/>
  <c r="H766" i="1"/>
  <c r="G766" i="1"/>
  <c r="F766" i="1"/>
  <c r="E766" i="1"/>
  <c r="D766" i="1"/>
  <c r="C766" i="1"/>
  <c r="I765" i="1"/>
  <c r="B765" i="1"/>
  <c r="H765" i="1"/>
  <c r="G765" i="1"/>
  <c r="F765" i="1"/>
  <c r="E765" i="1"/>
  <c r="D765" i="1"/>
  <c r="C765" i="1"/>
  <c r="I764" i="1"/>
  <c r="B764" i="1"/>
  <c r="H764" i="1"/>
  <c r="G764" i="1"/>
  <c r="F764" i="1"/>
  <c r="E764" i="1"/>
  <c r="D764" i="1"/>
  <c r="C764" i="1"/>
  <c r="I763" i="1"/>
  <c r="B763" i="1"/>
  <c r="H763" i="1"/>
  <c r="G763" i="1"/>
  <c r="F763" i="1"/>
  <c r="E763" i="1"/>
  <c r="D763" i="1"/>
  <c r="C763" i="1"/>
  <c r="I762" i="1"/>
  <c r="B762" i="1"/>
  <c r="H762" i="1"/>
  <c r="G762" i="1"/>
  <c r="F762" i="1"/>
  <c r="E762" i="1"/>
  <c r="D762" i="1"/>
  <c r="C762" i="1"/>
  <c r="I761" i="1"/>
  <c r="B761" i="1"/>
  <c r="H761" i="1"/>
  <c r="G761" i="1"/>
  <c r="F761" i="1"/>
  <c r="E761" i="1"/>
  <c r="D761" i="1"/>
  <c r="C761" i="1"/>
  <c r="I760" i="1"/>
  <c r="B760" i="1"/>
  <c r="H760" i="1"/>
  <c r="G760" i="1"/>
  <c r="F760" i="1"/>
  <c r="E760" i="1"/>
  <c r="D760" i="1"/>
  <c r="C760" i="1"/>
  <c r="I759" i="1"/>
  <c r="B759" i="1"/>
  <c r="H759" i="1"/>
  <c r="G759" i="1"/>
  <c r="F759" i="1"/>
  <c r="E759" i="1"/>
  <c r="D759" i="1"/>
  <c r="C759" i="1"/>
  <c r="I758" i="1"/>
  <c r="B758" i="1"/>
  <c r="H758" i="1"/>
  <c r="G758" i="1"/>
  <c r="F758" i="1"/>
  <c r="E758" i="1"/>
  <c r="D758" i="1"/>
  <c r="C758" i="1"/>
  <c r="I757" i="1"/>
  <c r="B757" i="1"/>
  <c r="H757" i="1"/>
  <c r="G757" i="1"/>
  <c r="F757" i="1"/>
  <c r="E757" i="1"/>
  <c r="D757" i="1"/>
  <c r="C757" i="1"/>
  <c r="I756" i="1"/>
  <c r="B756" i="1"/>
  <c r="H756" i="1"/>
  <c r="G756" i="1"/>
  <c r="F756" i="1"/>
  <c r="E756" i="1"/>
  <c r="D756" i="1"/>
  <c r="C756" i="1"/>
  <c r="I755" i="1"/>
  <c r="B755" i="1"/>
  <c r="H755" i="1"/>
  <c r="G755" i="1"/>
  <c r="F755" i="1"/>
  <c r="E755" i="1"/>
  <c r="D755" i="1"/>
  <c r="C755" i="1"/>
  <c r="I754" i="1"/>
  <c r="B754" i="1"/>
  <c r="H754" i="1"/>
  <c r="G754" i="1"/>
  <c r="F754" i="1"/>
  <c r="E754" i="1"/>
  <c r="D754" i="1"/>
  <c r="C754" i="1"/>
  <c r="I753" i="1"/>
  <c r="B753" i="1"/>
  <c r="H753" i="1"/>
  <c r="G753" i="1"/>
  <c r="F753" i="1"/>
  <c r="E753" i="1"/>
  <c r="D753" i="1"/>
  <c r="C753" i="1"/>
  <c r="I752" i="1"/>
  <c r="B752" i="1"/>
  <c r="H752" i="1"/>
  <c r="G752" i="1"/>
  <c r="F752" i="1"/>
  <c r="E752" i="1"/>
  <c r="D752" i="1"/>
  <c r="C752" i="1"/>
  <c r="I751" i="1"/>
  <c r="B751" i="1"/>
  <c r="H751" i="1"/>
  <c r="G751" i="1"/>
  <c r="F751" i="1"/>
  <c r="E751" i="1"/>
  <c r="D751" i="1"/>
  <c r="C751" i="1"/>
  <c r="I750" i="1"/>
  <c r="B750" i="1"/>
  <c r="H750" i="1"/>
  <c r="G750" i="1"/>
  <c r="F750" i="1"/>
  <c r="E750" i="1"/>
  <c r="D750" i="1"/>
  <c r="C750" i="1"/>
  <c r="I749" i="1"/>
  <c r="B749" i="1"/>
  <c r="H749" i="1"/>
  <c r="G749" i="1"/>
  <c r="F749" i="1"/>
  <c r="E749" i="1"/>
  <c r="D749" i="1"/>
  <c r="C749" i="1"/>
  <c r="I748" i="1"/>
  <c r="B748" i="1"/>
  <c r="H748" i="1"/>
  <c r="G748" i="1"/>
  <c r="F748" i="1"/>
  <c r="E748" i="1"/>
  <c r="D748" i="1"/>
  <c r="C748" i="1"/>
  <c r="I747" i="1"/>
  <c r="B747" i="1"/>
  <c r="H747" i="1"/>
  <c r="G747" i="1"/>
  <c r="F747" i="1"/>
  <c r="E747" i="1"/>
  <c r="D747" i="1"/>
  <c r="C747" i="1"/>
  <c r="I746" i="1"/>
  <c r="B746" i="1"/>
  <c r="H746" i="1"/>
  <c r="G746" i="1"/>
  <c r="F746" i="1"/>
  <c r="E746" i="1"/>
  <c r="D746" i="1"/>
  <c r="C746" i="1"/>
  <c r="I745" i="1"/>
  <c r="B745" i="1"/>
  <c r="H745" i="1"/>
  <c r="G745" i="1"/>
  <c r="F745" i="1"/>
  <c r="E745" i="1"/>
  <c r="D745" i="1"/>
  <c r="C745" i="1"/>
  <c r="I744" i="1"/>
  <c r="B744" i="1"/>
  <c r="H744" i="1"/>
  <c r="G744" i="1"/>
  <c r="F744" i="1"/>
  <c r="E744" i="1"/>
  <c r="D744" i="1"/>
  <c r="C744" i="1"/>
  <c r="I743" i="1"/>
  <c r="B743" i="1"/>
  <c r="H743" i="1"/>
  <c r="G743" i="1"/>
  <c r="F743" i="1"/>
  <c r="E743" i="1"/>
  <c r="D743" i="1"/>
  <c r="C743" i="1"/>
  <c r="I742" i="1"/>
  <c r="B742" i="1"/>
  <c r="H742" i="1"/>
  <c r="G742" i="1"/>
  <c r="F742" i="1"/>
  <c r="E742" i="1"/>
  <c r="D742" i="1"/>
  <c r="C742" i="1"/>
  <c r="I741" i="1"/>
  <c r="B741" i="1"/>
  <c r="H741" i="1"/>
  <c r="G741" i="1"/>
  <c r="F741" i="1"/>
  <c r="E741" i="1"/>
  <c r="D741" i="1"/>
  <c r="C741" i="1"/>
  <c r="I740" i="1"/>
  <c r="B740" i="1"/>
  <c r="H740" i="1"/>
  <c r="G740" i="1"/>
  <c r="F740" i="1"/>
  <c r="E740" i="1"/>
  <c r="D740" i="1"/>
  <c r="C740" i="1"/>
  <c r="I739" i="1"/>
  <c r="B739" i="1"/>
  <c r="H739" i="1"/>
  <c r="G739" i="1"/>
  <c r="F739" i="1"/>
  <c r="E739" i="1"/>
  <c r="D739" i="1"/>
  <c r="C739" i="1"/>
  <c r="I738" i="1"/>
  <c r="B738" i="1"/>
  <c r="H738" i="1"/>
  <c r="G738" i="1"/>
  <c r="F738" i="1"/>
  <c r="E738" i="1"/>
  <c r="D738" i="1"/>
  <c r="C738" i="1"/>
  <c r="I737" i="1"/>
  <c r="B737" i="1"/>
  <c r="H737" i="1"/>
  <c r="G737" i="1"/>
  <c r="F737" i="1"/>
  <c r="E737" i="1"/>
  <c r="D737" i="1"/>
  <c r="C737" i="1"/>
  <c r="I736" i="1"/>
  <c r="B736" i="1"/>
  <c r="H736" i="1"/>
  <c r="G736" i="1"/>
  <c r="F736" i="1"/>
  <c r="E736" i="1"/>
  <c r="D736" i="1"/>
  <c r="C736" i="1"/>
  <c r="I735" i="1"/>
  <c r="B735" i="1"/>
  <c r="H735" i="1"/>
  <c r="G735" i="1"/>
  <c r="F735" i="1"/>
  <c r="E735" i="1"/>
  <c r="D735" i="1"/>
  <c r="C735" i="1"/>
  <c r="I734" i="1"/>
  <c r="B734" i="1"/>
  <c r="H734" i="1"/>
  <c r="G734" i="1"/>
  <c r="F734" i="1"/>
  <c r="E734" i="1"/>
  <c r="D734" i="1"/>
  <c r="C734" i="1"/>
  <c r="I733" i="1"/>
  <c r="B733" i="1"/>
  <c r="H733" i="1"/>
  <c r="G733" i="1"/>
  <c r="F733" i="1"/>
  <c r="E733" i="1"/>
  <c r="D733" i="1"/>
  <c r="C733" i="1"/>
  <c r="I732" i="1"/>
  <c r="B732" i="1"/>
  <c r="H732" i="1"/>
  <c r="G732" i="1"/>
  <c r="F732" i="1"/>
  <c r="E732" i="1"/>
  <c r="D732" i="1"/>
  <c r="C732" i="1"/>
  <c r="I731" i="1"/>
  <c r="B731" i="1"/>
  <c r="H731" i="1"/>
  <c r="G731" i="1"/>
  <c r="F731" i="1"/>
  <c r="E731" i="1"/>
  <c r="D731" i="1"/>
  <c r="C731" i="1"/>
  <c r="I730" i="1"/>
  <c r="B730" i="1"/>
  <c r="H730" i="1"/>
  <c r="G730" i="1"/>
  <c r="F730" i="1"/>
  <c r="E730" i="1"/>
  <c r="D730" i="1"/>
  <c r="C730" i="1"/>
  <c r="I729" i="1"/>
  <c r="B729" i="1"/>
  <c r="H729" i="1"/>
  <c r="G729" i="1"/>
  <c r="F729" i="1"/>
  <c r="E729" i="1"/>
  <c r="D729" i="1"/>
  <c r="C729" i="1"/>
  <c r="I728" i="1"/>
  <c r="B728" i="1"/>
  <c r="H728" i="1"/>
  <c r="G728" i="1"/>
  <c r="F728" i="1"/>
  <c r="E728" i="1"/>
  <c r="D728" i="1"/>
  <c r="C728" i="1"/>
  <c r="I727" i="1"/>
  <c r="B727" i="1"/>
  <c r="H727" i="1"/>
  <c r="G727" i="1"/>
  <c r="F727" i="1"/>
  <c r="E727" i="1"/>
  <c r="D727" i="1"/>
  <c r="C727" i="1"/>
  <c r="I726" i="1"/>
  <c r="B726" i="1"/>
  <c r="H726" i="1"/>
  <c r="G726" i="1"/>
  <c r="F726" i="1"/>
  <c r="E726" i="1"/>
  <c r="D726" i="1"/>
  <c r="C726" i="1"/>
  <c r="I725" i="1"/>
  <c r="B725" i="1"/>
  <c r="H725" i="1"/>
  <c r="G725" i="1"/>
  <c r="F725" i="1"/>
  <c r="E725" i="1"/>
  <c r="D725" i="1"/>
  <c r="C725" i="1"/>
  <c r="I724" i="1"/>
  <c r="B724" i="1"/>
  <c r="H724" i="1"/>
  <c r="G724" i="1"/>
  <c r="F724" i="1"/>
  <c r="E724" i="1"/>
  <c r="D724" i="1"/>
  <c r="C724" i="1"/>
  <c r="I723" i="1"/>
  <c r="B723" i="1"/>
  <c r="H723" i="1"/>
  <c r="G723" i="1"/>
  <c r="F723" i="1"/>
  <c r="E723" i="1"/>
  <c r="D723" i="1"/>
  <c r="C723" i="1"/>
  <c r="I722" i="1"/>
  <c r="B722" i="1"/>
  <c r="H722" i="1"/>
  <c r="G722" i="1"/>
  <c r="F722" i="1"/>
  <c r="E722" i="1"/>
  <c r="D722" i="1"/>
  <c r="C722" i="1"/>
  <c r="I721" i="1"/>
  <c r="B721" i="1"/>
  <c r="H721" i="1"/>
  <c r="G721" i="1"/>
  <c r="F721" i="1"/>
  <c r="E721" i="1"/>
  <c r="D721" i="1"/>
  <c r="C721" i="1"/>
  <c r="I720" i="1"/>
  <c r="B720" i="1"/>
  <c r="H720" i="1"/>
  <c r="G720" i="1"/>
  <c r="F720" i="1"/>
  <c r="E720" i="1"/>
  <c r="D720" i="1"/>
  <c r="C720" i="1"/>
  <c r="I719" i="1"/>
  <c r="B719" i="1"/>
  <c r="H719" i="1"/>
  <c r="G719" i="1"/>
  <c r="F719" i="1"/>
  <c r="E719" i="1"/>
  <c r="D719" i="1"/>
  <c r="C719" i="1"/>
  <c r="I718" i="1"/>
  <c r="B718" i="1"/>
  <c r="H718" i="1"/>
  <c r="G718" i="1"/>
  <c r="F718" i="1"/>
  <c r="E718" i="1"/>
  <c r="D718" i="1"/>
  <c r="C718" i="1"/>
  <c r="I717" i="1"/>
  <c r="B717" i="1"/>
  <c r="H717" i="1"/>
  <c r="G717" i="1"/>
  <c r="F717" i="1"/>
  <c r="E717" i="1"/>
  <c r="D717" i="1"/>
  <c r="C717" i="1"/>
  <c r="I716" i="1"/>
  <c r="B716" i="1"/>
  <c r="H716" i="1"/>
  <c r="G716" i="1"/>
  <c r="F716" i="1"/>
  <c r="E716" i="1"/>
  <c r="D716" i="1"/>
  <c r="C716" i="1"/>
  <c r="I715" i="1"/>
  <c r="B715" i="1"/>
  <c r="H715" i="1"/>
  <c r="G715" i="1"/>
  <c r="F715" i="1"/>
  <c r="E715" i="1"/>
  <c r="D715" i="1"/>
  <c r="C715" i="1"/>
  <c r="I714" i="1"/>
  <c r="B714" i="1"/>
  <c r="H714" i="1"/>
  <c r="G714" i="1"/>
  <c r="F714" i="1"/>
  <c r="E714" i="1"/>
  <c r="D714" i="1"/>
  <c r="C714" i="1"/>
  <c r="I713" i="1"/>
  <c r="B713" i="1"/>
  <c r="H713" i="1"/>
  <c r="G713" i="1"/>
  <c r="F713" i="1"/>
  <c r="E713" i="1"/>
  <c r="D713" i="1"/>
  <c r="C713" i="1"/>
  <c r="I712" i="1"/>
  <c r="B712" i="1"/>
  <c r="H712" i="1"/>
  <c r="G712" i="1"/>
  <c r="F712" i="1"/>
  <c r="E712" i="1"/>
  <c r="D712" i="1"/>
  <c r="C712" i="1"/>
  <c r="I711" i="1"/>
  <c r="B711" i="1"/>
  <c r="H711" i="1"/>
  <c r="G711" i="1"/>
  <c r="F711" i="1"/>
  <c r="E711" i="1"/>
  <c r="D711" i="1"/>
  <c r="C711" i="1"/>
  <c r="I710" i="1"/>
  <c r="B710" i="1"/>
  <c r="H710" i="1"/>
  <c r="G710" i="1"/>
  <c r="F710" i="1"/>
  <c r="E710" i="1"/>
  <c r="D710" i="1"/>
  <c r="C710" i="1"/>
  <c r="I709" i="1"/>
  <c r="B709" i="1"/>
  <c r="H709" i="1"/>
  <c r="G709" i="1"/>
  <c r="F709" i="1"/>
  <c r="E709" i="1"/>
  <c r="D709" i="1"/>
  <c r="C709" i="1"/>
  <c r="I708" i="1"/>
  <c r="B708" i="1"/>
  <c r="H708" i="1"/>
  <c r="G708" i="1"/>
  <c r="F708" i="1"/>
  <c r="E708" i="1"/>
  <c r="D708" i="1"/>
  <c r="C708" i="1"/>
  <c r="I707" i="1"/>
  <c r="B707" i="1"/>
  <c r="H707" i="1"/>
  <c r="G707" i="1"/>
  <c r="F707" i="1"/>
  <c r="E707" i="1"/>
  <c r="D707" i="1"/>
  <c r="C707" i="1"/>
  <c r="I706" i="1"/>
  <c r="B706" i="1"/>
  <c r="H706" i="1"/>
  <c r="G706" i="1"/>
  <c r="F706" i="1"/>
  <c r="E706" i="1"/>
  <c r="D706" i="1"/>
  <c r="C706" i="1"/>
  <c r="I705" i="1"/>
  <c r="B705" i="1"/>
  <c r="H705" i="1"/>
  <c r="G705" i="1"/>
  <c r="F705" i="1"/>
  <c r="E705" i="1"/>
  <c r="D705" i="1"/>
  <c r="C705" i="1"/>
  <c r="I704" i="1"/>
  <c r="B704" i="1"/>
  <c r="H704" i="1"/>
  <c r="G704" i="1"/>
  <c r="F704" i="1"/>
  <c r="E704" i="1"/>
  <c r="D704" i="1"/>
  <c r="C704" i="1"/>
  <c r="I703" i="1"/>
  <c r="B703" i="1"/>
  <c r="H703" i="1"/>
  <c r="G703" i="1"/>
  <c r="F703" i="1"/>
  <c r="E703" i="1"/>
  <c r="D703" i="1"/>
  <c r="C703" i="1"/>
  <c r="I702" i="1"/>
  <c r="B702" i="1"/>
  <c r="H702" i="1"/>
  <c r="G702" i="1"/>
  <c r="F702" i="1"/>
  <c r="E702" i="1"/>
  <c r="D702" i="1"/>
  <c r="C702" i="1"/>
  <c r="I701" i="1"/>
  <c r="B701" i="1"/>
  <c r="H701" i="1"/>
  <c r="G701" i="1"/>
  <c r="F701" i="1"/>
  <c r="E701" i="1"/>
  <c r="D701" i="1"/>
  <c r="C701" i="1"/>
  <c r="I700" i="1"/>
  <c r="B700" i="1"/>
  <c r="H700" i="1"/>
  <c r="G700" i="1"/>
  <c r="F700" i="1"/>
  <c r="E700" i="1"/>
  <c r="D700" i="1"/>
  <c r="C700" i="1"/>
  <c r="I699" i="1"/>
  <c r="B699" i="1"/>
  <c r="H699" i="1"/>
  <c r="G699" i="1"/>
  <c r="F699" i="1"/>
  <c r="E699" i="1"/>
  <c r="D699" i="1"/>
  <c r="C699" i="1"/>
  <c r="I698" i="1"/>
  <c r="B698" i="1"/>
  <c r="H698" i="1"/>
  <c r="G698" i="1"/>
  <c r="F698" i="1"/>
  <c r="E698" i="1"/>
  <c r="D698" i="1"/>
  <c r="C698" i="1"/>
  <c r="I697" i="1"/>
  <c r="B697" i="1"/>
  <c r="H697" i="1"/>
  <c r="G697" i="1"/>
  <c r="F697" i="1"/>
  <c r="E697" i="1"/>
  <c r="D697" i="1"/>
  <c r="C697" i="1"/>
  <c r="I696" i="1"/>
  <c r="B696" i="1"/>
  <c r="H696" i="1"/>
  <c r="G696" i="1"/>
  <c r="F696" i="1"/>
  <c r="E696" i="1"/>
  <c r="D696" i="1"/>
  <c r="C696" i="1"/>
  <c r="I695" i="1"/>
  <c r="B695" i="1"/>
  <c r="H695" i="1"/>
  <c r="G695" i="1"/>
  <c r="F695" i="1"/>
  <c r="E695" i="1"/>
  <c r="D695" i="1"/>
  <c r="C695" i="1"/>
  <c r="I694" i="1"/>
  <c r="B694" i="1"/>
  <c r="H694" i="1"/>
  <c r="G694" i="1"/>
  <c r="F694" i="1"/>
  <c r="E694" i="1"/>
  <c r="D694" i="1"/>
  <c r="C694" i="1"/>
  <c r="I693" i="1"/>
  <c r="B693" i="1"/>
  <c r="H693" i="1"/>
  <c r="G693" i="1"/>
  <c r="F693" i="1"/>
  <c r="E693" i="1"/>
  <c r="D693" i="1"/>
  <c r="C693" i="1"/>
  <c r="I692" i="1"/>
  <c r="B692" i="1"/>
  <c r="H692" i="1"/>
  <c r="G692" i="1"/>
  <c r="F692" i="1"/>
  <c r="E692" i="1"/>
  <c r="D692" i="1"/>
  <c r="C692" i="1"/>
  <c r="I691" i="1"/>
  <c r="B691" i="1"/>
  <c r="H691" i="1"/>
  <c r="G691" i="1"/>
  <c r="F691" i="1"/>
  <c r="E691" i="1"/>
  <c r="D691" i="1"/>
  <c r="C691" i="1"/>
  <c r="I690" i="1"/>
  <c r="B690" i="1"/>
  <c r="H690" i="1"/>
  <c r="G690" i="1"/>
  <c r="F690" i="1"/>
  <c r="E690" i="1"/>
  <c r="D690" i="1"/>
  <c r="C690" i="1"/>
  <c r="I689" i="1"/>
  <c r="B689" i="1"/>
  <c r="H689" i="1"/>
  <c r="G689" i="1"/>
  <c r="F689" i="1"/>
  <c r="E689" i="1"/>
  <c r="D689" i="1"/>
  <c r="C689" i="1"/>
  <c r="I688" i="1"/>
  <c r="B688" i="1"/>
  <c r="H688" i="1"/>
  <c r="G688" i="1"/>
  <c r="F688" i="1"/>
  <c r="E688" i="1"/>
  <c r="D688" i="1"/>
  <c r="C688" i="1"/>
  <c r="I687" i="1"/>
  <c r="B687" i="1"/>
  <c r="H687" i="1"/>
  <c r="G687" i="1"/>
  <c r="F687" i="1"/>
  <c r="E687" i="1"/>
  <c r="D687" i="1"/>
  <c r="C687" i="1"/>
  <c r="I686" i="1"/>
  <c r="B686" i="1"/>
  <c r="H686" i="1"/>
  <c r="G686" i="1"/>
  <c r="F686" i="1"/>
  <c r="E686" i="1"/>
  <c r="D686" i="1"/>
  <c r="C686" i="1"/>
  <c r="I685" i="1"/>
  <c r="B685" i="1"/>
  <c r="H685" i="1"/>
  <c r="G685" i="1"/>
  <c r="F685" i="1"/>
  <c r="E685" i="1"/>
  <c r="D685" i="1"/>
  <c r="C685" i="1"/>
  <c r="I684" i="1"/>
  <c r="B684" i="1"/>
  <c r="H684" i="1"/>
  <c r="G684" i="1"/>
  <c r="F684" i="1"/>
  <c r="E684" i="1"/>
  <c r="D684" i="1"/>
  <c r="C684" i="1"/>
  <c r="I683" i="1"/>
  <c r="B683" i="1"/>
  <c r="H683" i="1"/>
  <c r="G683" i="1"/>
  <c r="F683" i="1"/>
  <c r="E683" i="1"/>
  <c r="D683" i="1"/>
  <c r="C683" i="1"/>
  <c r="I682" i="1"/>
  <c r="B682" i="1"/>
  <c r="H682" i="1"/>
  <c r="G682" i="1"/>
  <c r="F682" i="1"/>
  <c r="E682" i="1"/>
  <c r="D682" i="1"/>
  <c r="C682" i="1"/>
  <c r="I681" i="1"/>
  <c r="B681" i="1"/>
  <c r="H681" i="1"/>
  <c r="G681" i="1"/>
  <c r="F681" i="1"/>
  <c r="E681" i="1"/>
  <c r="D681" i="1"/>
  <c r="C681" i="1"/>
  <c r="I680" i="1"/>
  <c r="B680" i="1"/>
  <c r="H680" i="1"/>
  <c r="G680" i="1"/>
  <c r="F680" i="1"/>
  <c r="E680" i="1"/>
  <c r="D680" i="1"/>
  <c r="C680" i="1"/>
  <c r="I679" i="1"/>
  <c r="B679" i="1"/>
  <c r="H679" i="1"/>
  <c r="G679" i="1"/>
  <c r="F679" i="1"/>
  <c r="E679" i="1"/>
  <c r="D679" i="1"/>
  <c r="C679" i="1"/>
  <c r="I678" i="1"/>
  <c r="B678" i="1"/>
  <c r="H678" i="1"/>
  <c r="G678" i="1"/>
  <c r="F678" i="1"/>
  <c r="E678" i="1"/>
  <c r="D678" i="1"/>
  <c r="C678" i="1"/>
  <c r="I677" i="1"/>
  <c r="B677" i="1"/>
  <c r="H677" i="1"/>
  <c r="G677" i="1"/>
  <c r="F677" i="1"/>
  <c r="E677" i="1"/>
  <c r="D677" i="1"/>
  <c r="C677" i="1"/>
  <c r="I676" i="1"/>
  <c r="B676" i="1"/>
  <c r="H676" i="1"/>
  <c r="G676" i="1"/>
  <c r="F676" i="1"/>
  <c r="E676" i="1"/>
  <c r="D676" i="1"/>
  <c r="C676" i="1"/>
  <c r="I675" i="1"/>
  <c r="B675" i="1"/>
  <c r="H675" i="1"/>
  <c r="G675" i="1"/>
  <c r="F675" i="1"/>
  <c r="E675" i="1"/>
  <c r="D675" i="1"/>
  <c r="C675" i="1"/>
  <c r="I674" i="1"/>
  <c r="B674" i="1"/>
  <c r="H674" i="1"/>
  <c r="G674" i="1"/>
  <c r="F674" i="1"/>
  <c r="E674" i="1"/>
  <c r="D674" i="1"/>
  <c r="C674" i="1"/>
  <c r="I673" i="1"/>
  <c r="B673" i="1"/>
  <c r="H673" i="1"/>
  <c r="G673" i="1"/>
  <c r="F673" i="1"/>
  <c r="E673" i="1"/>
  <c r="D673" i="1"/>
  <c r="C673" i="1"/>
  <c r="I672" i="1"/>
  <c r="B672" i="1"/>
  <c r="H672" i="1"/>
  <c r="G672" i="1"/>
  <c r="F672" i="1"/>
  <c r="E672" i="1"/>
  <c r="D672" i="1"/>
  <c r="C672" i="1"/>
  <c r="I671" i="1"/>
  <c r="B671" i="1"/>
  <c r="H671" i="1"/>
  <c r="G671" i="1"/>
  <c r="F671" i="1"/>
  <c r="E671" i="1"/>
  <c r="D671" i="1"/>
  <c r="C671" i="1"/>
  <c r="I670" i="1"/>
  <c r="B670" i="1"/>
  <c r="H670" i="1"/>
  <c r="G670" i="1"/>
  <c r="F670" i="1"/>
  <c r="E670" i="1"/>
  <c r="D670" i="1"/>
  <c r="C670" i="1"/>
  <c r="I669" i="1"/>
  <c r="B669" i="1"/>
  <c r="H669" i="1"/>
  <c r="G669" i="1"/>
  <c r="F669" i="1"/>
  <c r="E669" i="1"/>
  <c r="D669" i="1"/>
  <c r="C669" i="1"/>
  <c r="I668" i="1"/>
  <c r="B668" i="1"/>
  <c r="H668" i="1"/>
  <c r="G668" i="1"/>
  <c r="F668" i="1"/>
  <c r="E668" i="1"/>
  <c r="D668" i="1"/>
  <c r="C668" i="1"/>
  <c r="I667" i="1"/>
  <c r="B667" i="1"/>
  <c r="H667" i="1"/>
  <c r="G667" i="1"/>
  <c r="F667" i="1"/>
  <c r="E667" i="1"/>
  <c r="D667" i="1"/>
  <c r="C667" i="1"/>
  <c r="I666" i="1"/>
  <c r="B666" i="1"/>
  <c r="H666" i="1"/>
  <c r="G666" i="1"/>
  <c r="F666" i="1"/>
  <c r="E666" i="1"/>
  <c r="D666" i="1"/>
  <c r="C666" i="1"/>
  <c r="I665" i="1"/>
  <c r="B665" i="1"/>
  <c r="H665" i="1"/>
  <c r="G665" i="1"/>
  <c r="F665" i="1"/>
  <c r="E665" i="1"/>
  <c r="D665" i="1"/>
  <c r="C665" i="1"/>
  <c r="I664" i="1"/>
  <c r="B664" i="1"/>
  <c r="H664" i="1"/>
  <c r="G664" i="1"/>
  <c r="F664" i="1"/>
  <c r="E664" i="1"/>
  <c r="D664" i="1"/>
  <c r="C664" i="1"/>
  <c r="I663" i="1"/>
  <c r="B663" i="1"/>
  <c r="H663" i="1"/>
  <c r="G663" i="1"/>
  <c r="F663" i="1"/>
  <c r="E663" i="1"/>
  <c r="D663" i="1"/>
  <c r="C663" i="1"/>
  <c r="I662" i="1"/>
  <c r="B662" i="1"/>
  <c r="H662" i="1"/>
  <c r="G662" i="1"/>
  <c r="F662" i="1"/>
  <c r="E662" i="1"/>
  <c r="D662" i="1"/>
  <c r="C662" i="1"/>
  <c r="I661" i="1"/>
  <c r="B661" i="1"/>
  <c r="H661" i="1"/>
  <c r="G661" i="1"/>
  <c r="F661" i="1"/>
  <c r="E661" i="1"/>
  <c r="D661" i="1"/>
  <c r="C661" i="1"/>
  <c r="I660" i="1"/>
  <c r="B660" i="1"/>
  <c r="H660" i="1"/>
  <c r="G660" i="1"/>
  <c r="F660" i="1"/>
  <c r="E660" i="1"/>
  <c r="D660" i="1"/>
  <c r="C660" i="1"/>
  <c r="I659" i="1"/>
  <c r="B659" i="1"/>
  <c r="H659" i="1"/>
  <c r="G659" i="1"/>
  <c r="F659" i="1"/>
  <c r="E659" i="1"/>
  <c r="D659" i="1"/>
  <c r="C659" i="1"/>
  <c r="I658" i="1"/>
  <c r="B658" i="1"/>
  <c r="H658" i="1"/>
  <c r="G658" i="1"/>
  <c r="F658" i="1"/>
  <c r="E658" i="1"/>
  <c r="D658" i="1"/>
  <c r="C658" i="1"/>
  <c r="I657" i="1"/>
  <c r="B657" i="1"/>
  <c r="H657" i="1"/>
  <c r="G657" i="1"/>
  <c r="F657" i="1"/>
  <c r="E657" i="1"/>
  <c r="D657" i="1"/>
  <c r="C657" i="1"/>
  <c r="I656" i="1"/>
  <c r="B656" i="1"/>
  <c r="H656" i="1"/>
  <c r="G656" i="1"/>
  <c r="F656" i="1"/>
  <c r="E656" i="1"/>
  <c r="D656" i="1"/>
  <c r="C656" i="1"/>
  <c r="I655" i="1"/>
  <c r="B655" i="1"/>
  <c r="H655" i="1"/>
  <c r="G655" i="1"/>
  <c r="F655" i="1"/>
  <c r="E655" i="1"/>
  <c r="D655" i="1"/>
  <c r="C655" i="1"/>
  <c r="I654" i="1"/>
  <c r="B654" i="1"/>
  <c r="H654" i="1"/>
  <c r="G654" i="1"/>
  <c r="F654" i="1"/>
  <c r="E654" i="1"/>
  <c r="D654" i="1"/>
  <c r="C654" i="1"/>
  <c r="I653" i="1"/>
  <c r="B653" i="1"/>
  <c r="H653" i="1"/>
  <c r="G653" i="1"/>
  <c r="F653" i="1"/>
  <c r="E653" i="1"/>
  <c r="D653" i="1"/>
  <c r="C653" i="1"/>
  <c r="I652" i="1"/>
  <c r="B652" i="1"/>
  <c r="H652" i="1"/>
  <c r="G652" i="1"/>
  <c r="F652" i="1"/>
  <c r="E652" i="1"/>
  <c r="D652" i="1"/>
  <c r="C652" i="1"/>
  <c r="I651" i="1"/>
  <c r="B651" i="1"/>
  <c r="H651" i="1"/>
  <c r="G651" i="1"/>
  <c r="F651" i="1"/>
  <c r="E651" i="1"/>
  <c r="D651" i="1"/>
  <c r="C651" i="1"/>
  <c r="I650" i="1"/>
  <c r="B650" i="1"/>
  <c r="H650" i="1"/>
  <c r="G650" i="1"/>
  <c r="F650" i="1"/>
  <c r="E650" i="1"/>
  <c r="D650" i="1"/>
  <c r="C650" i="1"/>
  <c r="I649" i="1"/>
  <c r="B649" i="1"/>
  <c r="H649" i="1"/>
  <c r="G649" i="1"/>
  <c r="F649" i="1"/>
  <c r="E649" i="1"/>
  <c r="D649" i="1"/>
  <c r="C649" i="1"/>
  <c r="I648" i="1"/>
  <c r="B648" i="1"/>
  <c r="H648" i="1"/>
  <c r="G648" i="1"/>
  <c r="F648" i="1"/>
  <c r="E648" i="1"/>
  <c r="D648" i="1"/>
  <c r="C648" i="1"/>
  <c r="I647" i="1"/>
  <c r="B647" i="1"/>
  <c r="H647" i="1"/>
  <c r="G647" i="1"/>
  <c r="F647" i="1"/>
  <c r="E647" i="1"/>
  <c r="D647" i="1"/>
  <c r="C647" i="1"/>
  <c r="I646" i="1"/>
  <c r="B646" i="1"/>
  <c r="H646" i="1"/>
  <c r="G646" i="1"/>
  <c r="F646" i="1"/>
  <c r="E646" i="1"/>
  <c r="D646" i="1"/>
  <c r="C646" i="1"/>
  <c r="I645" i="1"/>
  <c r="B645" i="1"/>
  <c r="H645" i="1"/>
  <c r="G645" i="1"/>
  <c r="F645" i="1"/>
  <c r="E645" i="1"/>
  <c r="D645" i="1"/>
  <c r="C645" i="1"/>
  <c r="I644" i="1"/>
  <c r="B644" i="1"/>
  <c r="H644" i="1"/>
  <c r="G644" i="1"/>
  <c r="F644" i="1"/>
  <c r="E644" i="1"/>
  <c r="D644" i="1"/>
  <c r="C644" i="1"/>
  <c r="I643" i="1"/>
  <c r="B643" i="1"/>
  <c r="H643" i="1"/>
  <c r="G643" i="1"/>
  <c r="F643" i="1"/>
  <c r="E643" i="1"/>
  <c r="D643" i="1"/>
  <c r="C643" i="1"/>
  <c r="I642" i="1"/>
  <c r="B642" i="1"/>
  <c r="H642" i="1"/>
  <c r="G642" i="1"/>
  <c r="F642" i="1"/>
  <c r="E642" i="1"/>
  <c r="D642" i="1"/>
  <c r="C642" i="1"/>
  <c r="I641" i="1"/>
  <c r="B641" i="1"/>
  <c r="H641" i="1"/>
  <c r="G641" i="1"/>
  <c r="F641" i="1"/>
  <c r="E641" i="1"/>
  <c r="D641" i="1"/>
  <c r="C641" i="1"/>
  <c r="I640" i="1"/>
  <c r="B640" i="1"/>
  <c r="H640" i="1"/>
  <c r="G640" i="1"/>
  <c r="F640" i="1"/>
  <c r="E640" i="1"/>
  <c r="D640" i="1"/>
  <c r="C640" i="1"/>
  <c r="I639" i="1"/>
  <c r="B639" i="1"/>
  <c r="H639" i="1"/>
  <c r="G639" i="1"/>
  <c r="F639" i="1"/>
  <c r="E639" i="1"/>
  <c r="D639" i="1"/>
  <c r="C639" i="1"/>
  <c r="I638" i="1"/>
  <c r="B638" i="1"/>
  <c r="H638" i="1"/>
  <c r="G638" i="1"/>
  <c r="F638" i="1"/>
  <c r="E638" i="1"/>
  <c r="D638" i="1"/>
  <c r="C638" i="1"/>
  <c r="I637" i="1"/>
  <c r="B637" i="1"/>
  <c r="H637" i="1"/>
  <c r="G637" i="1"/>
  <c r="F637" i="1"/>
  <c r="E637" i="1"/>
  <c r="D637" i="1"/>
  <c r="C637" i="1"/>
  <c r="I636" i="1"/>
  <c r="B636" i="1"/>
  <c r="H636" i="1"/>
  <c r="G636" i="1"/>
  <c r="F636" i="1"/>
  <c r="E636" i="1"/>
  <c r="D636" i="1"/>
  <c r="C636" i="1"/>
  <c r="I635" i="1"/>
  <c r="B635" i="1"/>
  <c r="H635" i="1"/>
  <c r="G635" i="1"/>
  <c r="F635" i="1"/>
  <c r="E635" i="1"/>
  <c r="D635" i="1"/>
  <c r="C635" i="1"/>
  <c r="I634" i="1"/>
  <c r="B634" i="1"/>
  <c r="H634" i="1"/>
  <c r="G634" i="1"/>
  <c r="F634" i="1"/>
  <c r="E634" i="1"/>
  <c r="D634" i="1"/>
  <c r="C634" i="1"/>
  <c r="I633" i="1"/>
  <c r="B633" i="1"/>
  <c r="H633" i="1"/>
  <c r="G633" i="1"/>
  <c r="F633" i="1"/>
  <c r="E633" i="1"/>
  <c r="D633" i="1"/>
  <c r="C633" i="1"/>
  <c r="I632" i="1"/>
  <c r="B632" i="1"/>
  <c r="H632" i="1"/>
  <c r="G632" i="1"/>
  <c r="F632" i="1"/>
  <c r="E632" i="1"/>
  <c r="D632" i="1"/>
  <c r="C632" i="1"/>
  <c r="I631" i="1"/>
  <c r="B631" i="1"/>
  <c r="H631" i="1"/>
  <c r="G631" i="1"/>
  <c r="F631" i="1"/>
  <c r="E631" i="1"/>
  <c r="D631" i="1"/>
  <c r="C631" i="1"/>
  <c r="I630" i="1"/>
  <c r="B630" i="1"/>
  <c r="H630" i="1"/>
  <c r="G630" i="1"/>
  <c r="F630" i="1"/>
  <c r="E630" i="1"/>
  <c r="D630" i="1"/>
  <c r="C630" i="1"/>
  <c r="I629" i="1"/>
  <c r="B629" i="1"/>
  <c r="H629" i="1"/>
  <c r="G629" i="1"/>
  <c r="F629" i="1"/>
  <c r="E629" i="1"/>
  <c r="D629" i="1"/>
  <c r="C629" i="1"/>
  <c r="I628" i="1"/>
  <c r="B628" i="1"/>
  <c r="H628" i="1"/>
  <c r="G628" i="1"/>
  <c r="F628" i="1"/>
  <c r="E628" i="1"/>
  <c r="D628" i="1"/>
  <c r="C628" i="1"/>
  <c r="I627" i="1"/>
  <c r="B627" i="1"/>
  <c r="H627" i="1"/>
  <c r="G627" i="1"/>
  <c r="F627" i="1"/>
  <c r="E627" i="1"/>
  <c r="D627" i="1"/>
  <c r="C627" i="1"/>
  <c r="I626" i="1"/>
  <c r="B626" i="1"/>
  <c r="H626" i="1"/>
  <c r="G626" i="1"/>
  <c r="F626" i="1"/>
  <c r="E626" i="1"/>
  <c r="D626" i="1"/>
  <c r="C626" i="1"/>
  <c r="I625" i="1"/>
  <c r="B625" i="1"/>
  <c r="H625" i="1"/>
  <c r="G625" i="1"/>
  <c r="F625" i="1"/>
  <c r="E625" i="1"/>
  <c r="D625" i="1"/>
  <c r="C625" i="1"/>
  <c r="I624" i="1"/>
  <c r="B624" i="1"/>
  <c r="H624" i="1"/>
  <c r="G624" i="1"/>
  <c r="F624" i="1"/>
  <c r="E624" i="1"/>
  <c r="D624" i="1"/>
  <c r="C624" i="1"/>
  <c r="I623" i="1"/>
  <c r="B623" i="1"/>
  <c r="H623" i="1"/>
  <c r="G623" i="1"/>
  <c r="F623" i="1"/>
  <c r="E623" i="1"/>
  <c r="D623" i="1"/>
  <c r="C623" i="1"/>
  <c r="I622" i="1"/>
  <c r="B622" i="1"/>
  <c r="H622" i="1"/>
  <c r="G622" i="1"/>
  <c r="F622" i="1"/>
  <c r="E622" i="1"/>
  <c r="D622" i="1"/>
  <c r="C622" i="1"/>
  <c r="I621" i="1"/>
  <c r="B621" i="1"/>
  <c r="H621" i="1"/>
  <c r="G621" i="1"/>
  <c r="F621" i="1"/>
  <c r="E621" i="1"/>
  <c r="D621" i="1"/>
  <c r="C621" i="1"/>
  <c r="I620" i="1"/>
  <c r="B620" i="1"/>
  <c r="H620" i="1"/>
  <c r="G620" i="1"/>
  <c r="F620" i="1"/>
  <c r="E620" i="1"/>
  <c r="D620" i="1"/>
  <c r="C620" i="1"/>
  <c r="I619" i="1"/>
  <c r="B619" i="1"/>
  <c r="H619" i="1"/>
  <c r="G619" i="1"/>
  <c r="F619" i="1"/>
  <c r="E619" i="1"/>
  <c r="D619" i="1"/>
  <c r="C619" i="1"/>
  <c r="I618" i="1"/>
  <c r="B618" i="1"/>
  <c r="H618" i="1"/>
  <c r="G618" i="1"/>
  <c r="F618" i="1"/>
  <c r="E618" i="1"/>
  <c r="D618" i="1"/>
  <c r="C618" i="1"/>
  <c r="I617" i="1"/>
  <c r="B617" i="1"/>
  <c r="H617" i="1"/>
  <c r="G617" i="1"/>
  <c r="F617" i="1"/>
  <c r="E617" i="1"/>
  <c r="D617" i="1"/>
  <c r="C617" i="1"/>
  <c r="I616" i="1"/>
  <c r="B616" i="1"/>
  <c r="H616" i="1"/>
  <c r="G616" i="1"/>
  <c r="F616" i="1"/>
  <c r="E616" i="1"/>
  <c r="D616" i="1"/>
  <c r="C616" i="1"/>
  <c r="I615" i="1"/>
  <c r="B615" i="1"/>
  <c r="H615" i="1"/>
  <c r="G615" i="1"/>
  <c r="F615" i="1"/>
  <c r="E615" i="1"/>
  <c r="D615" i="1"/>
  <c r="C615" i="1"/>
  <c r="I614" i="1"/>
  <c r="B614" i="1"/>
  <c r="H614" i="1"/>
  <c r="G614" i="1"/>
  <c r="F614" i="1"/>
  <c r="E614" i="1"/>
  <c r="D614" i="1"/>
  <c r="C614" i="1"/>
  <c r="I613" i="1"/>
  <c r="B613" i="1"/>
  <c r="H613" i="1"/>
  <c r="G613" i="1"/>
  <c r="F613" i="1"/>
  <c r="E613" i="1"/>
  <c r="D613" i="1"/>
  <c r="C613" i="1"/>
  <c r="I612" i="1"/>
  <c r="B612" i="1"/>
  <c r="H612" i="1"/>
  <c r="G612" i="1"/>
  <c r="F612" i="1"/>
  <c r="E612" i="1"/>
  <c r="D612" i="1"/>
  <c r="C612" i="1"/>
  <c r="I611" i="1"/>
  <c r="B611" i="1"/>
  <c r="H611" i="1"/>
  <c r="G611" i="1"/>
  <c r="F611" i="1"/>
  <c r="E611" i="1"/>
  <c r="D611" i="1"/>
  <c r="C611" i="1"/>
  <c r="I610" i="1"/>
  <c r="B610" i="1"/>
  <c r="H610" i="1"/>
  <c r="G610" i="1"/>
  <c r="F610" i="1"/>
  <c r="E610" i="1"/>
  <c r="D610" i="1"/>
  <c r="C610" i="1"/>
  <c r="I609" i="1"/>
  <c r="B609" i="1"/>
  <c r="H609" i="1"/>
  <c r="G609" i="1"/>
  <c r="F609" i="1"/>
  <c r="E609" i="1"/>
  <c r="D609" i="1"/>
  <c r="C609" i="1"/>
  <c r="I608" i="1"/>
  <c r="B608" i="1"/>
  <c r="H608" i="1"/>
  <c r="G608" i="1"/>
  <c r="F608" i="1"/>
  <c r="E608" i="1"/>
  <c r="D608" i="1"/>
  <c r="C608" i="1"/>
  <c r="I607" i="1"/>
  <c r="B607" i="1"/>
  <c r="H607" i="1"/>
  <c r="G607" i="1"/>
  <c r="F607" i="1"/>
  <c r="E607" i="1"/>
  <c r="D607" i="1"/>
  <c r="C607" i="1"/>
  <c r="I606" i="1"/>
  <c r="B606" i="1"/>
  <c r="H606" i="1"/>
  <c r="G606" i="1"/>
  <c r="F606" i="1"/>
  <c r="E606" i="1"/>
  <c r="D606" i="1"/>
  <c r="C606" i="1"/>
  <c r="I605" i="1"/>
  <c r="B605" i="1"/>
  <c r="H605" i="1"/>
  <c r="G605" i="1"/>
  <c r="F605" i="1"/>
  <c r="E605" i="1"/>
  <c r="D605" i="1"/>
  <c r="C605" i="1"/>
  <c r="I604" i="1"/>
  <c r="B604" i="1"/>
  <c r="H604" i="1"/>
  <c r="G604" i="1"/>
  <c r="F604" i="1"/>
  <c r="E604" i="1"/>
  <c r="D604" i="1"/>
  <c r="C604" i="1"/>
  <c r="I603" i="1"/>
  <c r="B603" i="1"/>
  <c r="H603" i="1"/>
  <c r="G603" i="1"/>
  <c r="F603" i="1"/>
  <c r="E603" i="1"/>
  <c r="D603" i="1"/>
  <c r="C603" i="1"/>
  <c r="I602" i="1"/>
  <c r="B602" i="1"/>
  <c r="H602" i="1"/>
  <c r="G602" i="1"/>
  <c r="F602" i="1"/>
  <c r="E602" i="1"/>
  <c r="D602" i="1"/>
  <c r="C602" i="1"/>
  <c r="I601" i="1"/>
  <c r="B601" i="1"/>
  <c r="H601" i="1"/>
  <c r="G601" i="1"/>
  <c r="F601" i="1"/>
  <c r="E601" i="1"/>
  <c r="D601" i="1"/>
  <c r="C601" i="1"/>
  <c r="I600" i="1"/>
  <c r="B600" i="1"/>
  <c r="H600" i="1"/>
  <c r="G600" i="1"/>
  <c r="F600" i="1"/>
  <c r="E600" i="1"/>
  <c r="D600" i="1"/>
  <c r="C600" i="1"/>
  <c r="I599" i="1"/>
  <c r="B599" i="1"/>
  <c r="H599" i="1"/>
  <c r="G599" i="1"/>
  <c r="F599" i="1"/>
  <c r="E599" i="1"/>
  <c r="D599" i="1"/>
  <c r="C599" i="1"/>
  <c r="I598" i="1"/>
  <c r="B598" i="1"/>
  <c r="H598" i="1"/>
  <c r="G598" i="1"/>
  <c r="F598" i="1"/>
  <c r="E598" i="1"/>
  <c r="D598" i="1"/>
  <c r="C598" i="1"/>
  <c r="I597" i="1"/>
  <c r="B597" i="1"/>
  <c r="H597" i="1"/>
  <c r="G597" i="1"/>
  <c r="F597" i="1"/>
  <c r="E597" i="1"/>
  <c r="D597" i="1"/>
  <c r="C597" i="1"/>
  <c r="I596" i="1"/>
  <c r="B596" i="1"/>
  <c r="H596" i="1"/>
  <c r="G596" i="1"/>
  <c r="F596" i="1"/>
  <c r="E596" i="1"/>
  <c r="D596" i="1"/>
  <c r="C596" i="1"/>
  <c r="I595" i="1"/>
  <c r="B595" i="1"/>
  <c r="H595" i="1"/>
  <c r="G595" i="1"/>
  <c r="F595" i="1"/>
  <c r="E595" i="1"/>
  <c r="D595" i="1"/>
  <c r="C595" i="1"/>
  <c r="I594" i="1"/>
  <c r="B594" i="1"/>
  <c r="H594" i="1"/>
  <c r="G594" i="1"/>
  <c r="F594" i="1"/>
  <c r="E594" i="1"/>
  <c r="D594" i="1"/>
  <c r="C594" i="1"/>
  <c r="I593" i="1"/>
  <c r="B593" i="1"/>
  <c r="H593" i="1"/>
  <c r="G593" i="1"/>
  <c r="F593" i="1"/>
  <c r="E593" i="1"/>
  <c r="D593" i="1"/>
  <c r="C593" i="1"/>
  <c r="I592" i="1"/>
  <c r="B592" i="1"/>
  <c r="H592" i="1"/>
  <c r="G592" i="1"/>
  <c r="F592" i="1"/>
  <c r="E592" i="1"/>
  <c r="D592" i="1"/>
  <c r="C592" i="1"/>
  <c r="I591" i="1"/>
  <c r="B591" i="1"/>
  <c r="H591" i="1"/>
  <c r="G591" i="1"/>
  <c r="F591" i="1"/>
  <c r="E591" i="1"/>
  <c r="D591" i="1"/>
  <c r="C591" i="1"/>
  <c r="I590" i="1"/>
  <c r="B590" i="1"/>
  <c r="H590" i="1"/>
  <c r="G590" i="1"/>
  <c r="F590" i="1"/>
  <c r="E590" i="1"/>
  <c r="D590" i="1"/>
  <c r="C590" i="1"/>
  <c r="I589" i="1"/>
  <c r="B589" i="1"/>
  <c r="H589" i="1"/>
  <c r="G589" i="1"/>
  <c r="F589" i="1"/>
  <c r="E589" i="1"/>
  <c r="D589" i="1"/>
  <c r="C589" i="1"/>
  <c r="I588" i="1"/>
  <c r="B588" i="1"/>
  <c r="H588" i="1"/>
  <c r="G588" i="1"/>
  <c r="F588" i="1"/>
  <c r="E588" i="1"/>
  <c r="D588" i="1"/>
  <c r="C588" i="1"/>
  <c r="I587" i="1"/>
  <c r="B587" i="1"/>
  <c r="H587" i="1"/>
  <c r="G587" i="1"/>
  <c r="F587" i="1"/>
  <c r="E587" i="1"/>
  <c r="D587" i="1"/>
  <c r="C587" i="1"/>
  <c r="I586" i="1"/>
  <c r="B586" i="1"/>
  <c r="H586" i="1"/>
  <c r="G586" i="1"/>
  <c r="F586" i="1"/>
  <c r="E586" i="1"/>
  <c r="D586" i="1"/>
  <c r="C586" i="1"/>
  <c r="I585" i="1"/>
  <c r="B585" i="1"/>
  <c r="H585" i="1"/>
  <c r="G585" i="1"/>
  <c r="F585" i="1"/>
  <c r="E585" i="1"/>
  <c r="D585" i="1"/>
  <c r="C585" i="1"/>
  <c r="I584" i="1"/>
  <c r="B584" i="1"/>
  <c r="H584" i="1"/>
  <c r="G584" i="1"/>
  <c r="F584" i="1"/>
  <c r="E584" i="1"/>
  <c r="D584" i="1"/>
  <c r="C584" i="1"/>
  <c r="I583" i="1"/>
  <c r="B583" i="1"/>
  <c r="H583" i="1"/>
  <c r="G583" i="1"/>
  <c r="F583" i="1"/>
  <c r="E583" i="1"/>
  <c r="D583" i="1"/>
  <c r="C583" i="1"/>
  <c r="I582" i="1"/>
  <c r="B582" i="1"/>
  <c r="H582" i="1"/>
  <c r="G582" i="1"/>
  <c r="F582" i="1"/>
  <c r="E582" i="1"/>
  <c r="D582" i="1"/>
  <c r="C582" i="1"/>
  <c r="I581" i="1"/>
  <c r="B581" i="1"/>
  <c r="H581" i="1"/>
  <c r="G581" i="1"/>
  <c r="F581" i="1"/>
  <c r="E581" i="1"/>
  <c r="D581" i="1"/>
  <c r="C581" i="1"/>
  <c r="I580" i="1"/>
  <c r="B580" i="1"/>
  <c r="H580" i="1"/>
  <c r="G580" i="1"/>
  <c r="F580" i="1"/>
  <c r="E580" i="1"/>
  <c r="D580" i="1"/>
  <c r="C580" i="1"/>
  <c r="I579" i="1"/>
  <c r="B579" i="1"/>
  <c r="H579" i="1"/>
  <c r="G579" i="1"/>
  <c r="F579" i="1"/>
  <c r="E579" i="1"/>
  <c r="D579" i="1"/>
  <c r="C579" i="1"/>
  <c r="I578" i="1"/>
  <c r="B578" i="1"/>
  <c r="H578" i="1"/>
  <c r="G578" i="1"/>
  <c r="F578" i="1"/>
  <c r="E578" i="1"/>
  <c r="D578" i="1"/>
  <c r="C578" i="1"/>
  <c r="I577" i="1"/>
  <c r="B577" i="1"/>
  <c r="H577" i="1"/>
  <c r="G577" i="1"/>
  <c r="F577" i="1"/>
  <c r="E577" i="1"/>
  <c r="D577" i="1"/>
  <c r="C577" i="1"/>
  <c r="I576" i="1"/>
  <c r="B576" i="1"/>
  <c r="H576" i="1"/>
  <c r="G576" i="1"/>
  <c r="F576" i="1"/>
  <c r="E576" i="1"/>
  <c r="D576" i="1"/>
  <c r="C576" i="1"/>
  <c r="I575" i="1"/>
  <c r="B575" i="1"/>
  <c r="H575" i="1"/>
  <c r="G575" i="1"/>
  <c r="F575" i="1"/>
  <c r="E575" i="1"/>
  <c r="D575" i="1"/>
  <c r="C575" i="1"/>
  <c r="I574" i="1"/>
  <c r="B574" i="1"/>
  <c r="H574" i="1"/>
  <c r="G574" i="1"/>
  <c r="F574" i="1"/>
  <c r="E574" i="1"/>
  <c r="D574" i="1"/>
  <c r="C574" i="1"/>
  <c r="I573" i="1"/>
  <c r="B573" i="1"/>
  <c r="H573" i="1"/>
  <c r="G573" i="1"/>
  <c r="F573" i="1"/>
  <c r="E573" i="1"/>
  <c r="D573" i="1"/>
  <c r="C573" i="1"/>
  <c r="I572" i="1"/>
  <c r="B572" i="1"/>
  <c r="H572" i="1"/>
  <c r="G572" i="1"/>
  <c r="F572" i="1"/>
  <c r="E572" i="1"/>
  <c r="D572" i="1"/>
  <c r="C572" i="1"/>
  <c r="I571" i="1"/>
  <c r="B571" i="1"/>
  <c r="H571" i="1"/>
  <c r="G571" i="1"/>
  <c r="F571" i="1"/>
  <c r="E571" i="1"/>
  <c r="D571" i="1"/>
  <c r="C571" i="1"/>
  <c r="I570" i="1"/>
  <c r="B570" i="1"/>
  <c r="H570" i="1"/>
  <c r="G570" i="1"/>
  <c r="F570" i="1"/>
  <c r="E570" i="1"/>
  <c r="D570" i="1"/>
  <c r="C570" i="1"/>
  <c r="I569" i="1"/>
  <c r="B569" i="1"/>
  <c r="H569" i="1"/>
  <c r="G569" i="1"/>
  <c r="F569" i="1"/>
  <c r="E569" i="1"/>
  <c r="D569" i="1"/>
  <c r="C569" i="1"/>
  <c r="I568" i="1"/>
  <c r="B568" i="1"/>
  <c r="H568" i="1"/>
  <c r="G568" i="1"/>
  <c r="F568" i="1"/>
  <c r="E568" i="1"/>
  <c r="D568" i="1"/>
  <c r="C568" i="1"/>
  <c r="I567" i="1"/>
  <c r="B567" i="1"/>
  <c r="H567" i="1"/>
  <c r="G567" i="1"/>
  <c r="F567" i="1"/>
  <c r="E567" i="1"/>
  <c r="D567" i="1"/>
  <c r="C567" i="1"/>
  <c r="I566" i="1"/>
  <c r="B566" i="1"/>
  <c r="H566" i="1"/>
  <c r="G566" i="1"/>
  <c r="F566" i="1"/>
  <c r="E566" i="1"/>
  <c r="D566" i="1"/>
  <c r="C566" i="1"/>
  <c r="I565" i="1"/>
  <c r="B565" i="1"/>
  <c r="H565" i="1"/>
  <c r="G565" i="1"/>
  <c r="F565" i="1"/>
  <c r="E565" i="1"/>
  <c r="D565" i="1"/>
  <c r="C565" i="1"/>
  <c r="I564" i="1"/>
  <c r="B564" i="1"/>
  <c r="H564" i="1"/>
  <c r="G564" i="1"/>
  <c r="F564" i="1"/>
  <c r="E564" i="1"/>
  <c r="D564" i="1"/>
  <c r="C564" i="1"/>
  <c r="I563" i="1"/>
  <c r="B563" i="1"/>
  <c r="H563" i="1"/>
  <c r="G563" i="1"/>
  <c r="F563" i="1"/>
  <c r="E563" i="1"/>
  <c r="D563" i="1"/>
  <c r="C563" i="1"/>
  <c r="I562" i="1"/>
  <c r="B562" i="1"/>
  <c r="H562" i="1"/>
  <c r="G562" i="1"/>
  <c r="F562" i="1"/>
  <c r="E562" i="1"/>
  <c r="D562" i="1"/>
  <c r="C562" i="1"/>
  <c r="I561" i="1"/>
  <c r="B561" i="1"/>
  <c r="H561" i="1"/>
  <c r="G561" i="1"/>
  <c r="F561" i="1"/>
  <c r="E561" i="1"/>
  <c r="D561" i="1"/>
  <c r="C561" i="1"/>
  <c r="I560" i="1"/>
  <c r="B560" i="1"/>
  <c r="H560" i="1"/>
  <c r="G560" i="1"/>
  <c r="F560" i="1"/>
  <c r="E560" i="1"/>
  <c r="D560" i="1"/>
  <c r="C560" i="1"/>
  <c r="I559" i="1"/>
  <c r="B559" i="1"/>
  <c r="H559" i="1"/>
  <c r="G559" i="1"/>
  <c r="F559" i="1"/>
  <c r="E559" i="1"/>
  <c r="D559" i="1"/>
  <c r="C559" i="1"/>
  <c r="I558" i="1"/>
  <c r="B558" i="1"/>
  <c r="H558" i="1"/>
  <c r="G558" i="1"/>
  <c r="F558" i="1"/>
  <c r="E558" i="1"/>
  <c r="D558" i="1"/>
  <c r="C558" i="1"/>
  <c r="I557" i="1"/>
  <c r="B557" i="1"/>
  <c r="H557" i="1"/>
  <c r="G557" i="1"/>
  <c r="F557" i="1"/>
  <c r="E557" i="1"/>
  <c r="D557" i="1"/>
  <c r="C557" i="1"/>
  <c r="I556" i="1"/>
  <c r="B556" i="1"/>
  <c r="H556" i="1"/>
  <c r="G556" i="1"/>
  <c r="F556" i="1"/>
  <c r="E556" i="1"/>
  <c r="D556" i="1"/>
  <c r="C556" i="1"/>
  <c r="I555" i="1"/>
  <c r="B555" i="1"/>
  <c r="H555" i="1"/>
  <c r="G555" i="1"/>
  <c r="F555" i="1"/>
  <c r="E555" i="1"/>
  <c r="D555" i="1"/>
  <c r="C555" i="1"/>
  <c r="I554" i="1"/>
  <c r="B554" i="1"/>
  <c r="H554" i="1"/>
  <c r="G554" i="1"/>
  <c r="F554" i="1"/>
  <c r="E554" i="1"/>
  <c r="D554" i="1"/>
  <c r="C554" i="1"/>
  <c r="I553" i="1"/>
  <c r="B553" i="1"/>
  <c r="H553" i="1"/>
  <c r="G553" i="1"/>
  <c r="F553" i="1"/>
  <c r="E553" i="1"/>
  <c r="D553" i="1"/>
  <c r="C553" i="1"/>
  <c r="I552" i="1"/>
  <c r="B552" i="1"/>
  <c r="H552" i="1"/>
  <c r="G552" i="1"/>
  <c r="F552" i="1"/>
  <c r="E552" i="1"/>
  <c r="D552" i="1"/>
  <c r="C552" i="1"/>
  <c r="I551" i="1"/>
  <c r="B551" i="1"/>
  <c r="H551" i="1"/>
  <c r="G551" i="1"/>
  <c r="F551" i="1"/>
  <c r="E551" i="1"/>
  <c r="D551" i="1"/>
  <c r="C551" i="1"/>
  <c r="I550" i="1"/>
  <c r="B550" i="1"/>
  <c r="H550" i="1"/>
  <c r="G550" i="1"/>
  <c r="F550" i="1"/>
  <c r="E550" i="1"/>
  <c r="D550" i="1"/>
  <c r="C550" i="1"/>
  <c r="I549" i="1"/>
  <c r="B549" i="1"/>
  <c r="H549" i="1"/>
  <c r="G549" i="1"/>
  <c r="F549" i="1"/>
  <c r="E549" i="1"/>
  <c r="D549" i="1"/>
  <c r="C549" i="1"/>
  <c r="I548" i="1"/>
  <c r="B548" i="1"/>
  <c r="H548" i="1"/>
  <c r="G548" i="1"/>
  <c r="F548" i="1"/>
  <c r="E548" i="1"/>
  <c r="D548" i="1"/>
  <c r="C548" i="1"/>
  <c r="I547" i="1"/>
  <c r="B547" i="1"/>
  <c r="H547" i="1"/>
  <c r="G547" i="1"/>
  <c r="F547" i="1"/>
  <c r="E547" i="1"/>
  <c r="D547" i="1"/>
  <c r="C547" i="1"/>
  <c r="I546" i="1"/>
  <c r="B546" i="1"/>
  <c r="H546" i="1"/>
  <c r="G546" i="1"/>
  <c r="F546" i="1"/>
  <c r="E546" i="1"/>
  <c r="D546" i="1"/>
  <c r="C546" i="1"/>
  <c r="I545" i="1"/>
  <c r="B545" i="1"/>
  <c r="H545" i="1"/>
  <c r="G545" i="1"/>
  <c r="F545" i="1"/>
  <c r="E545" i="1"/>
  <c r="D545" i="1"/>
  <c r="C545" i="1"/>
  <c r="I544" i="1"/>
  <c r="B544" i="1"/>
  <c r="H544" i="1"/>
  <c r="G544" i="1"/>
  <c r="F544" i="1"/>
  <c r="E544" i="1"/>
  <c r="D544" i="1"/>
  <c r="C544" i="1"/>
  <c r="I543" i="1"/>
  <c r="B543" i="1"/>
  <c r="H543" i="1"/>
  <c r="G543" i="1"/>
  <c r="F543" i="1"/>
  <c r="E543" i="1"/>
  <c r="D543" i="1"/>
  <c r="C543" i="1"/>
  <c r="I542" i="1"/>
  <c r="B542" i="1"/>
  <c r="H542" i="1"/>
  <c r="G542" i="1"/>
  <c r="F542" i="1"/>
  <c r="E542" i="1"/>
  <c r="D542" i="1"/>
  <c r="C542" i="1"/>
  <c r="I541" i="1"/>
  <c r="B541" i="1"/>
  <c r="H541" i="1"/>
  <c r="G541" i="1"/>
  <c r="F541" i="1"/>
  <c r="E541" i="1"/>
  <c r="D541" i="1"/>
  <c r="C541" i="1"/>
  <c r="I540" i="1"/>
  <c r="B540" i="1"/>
  <c r="H540" i="1"/>
  <c r="G540" i="1"/>
  <c r="F540" i="1"/>
  <c r="E540" i="1"/>
  <c r="D540" i="1"/>
  <c r="C540" i="1"/>
  <c r="I539" i="1"/>
  <c r="B539" i="1"/>
  <c r="H539" i="1"/>
  <c r="G539" i="1"/>
  <c r="F539" i="1"/>
  <c r="E539" i="1"/>
  <c r="D539" i="1"/>
  <c r="C539" i="1"/>
  <c r="I538" i="1"/>
  <c r="B538" i="1"/>
  <c r="H538" i="1"/>
  <c r="G538" i="1"/>
  <c r="F538" i="1"/>
  <c r="E538" i="1"/>
  <c r="D538" i="1"/>
  <c r="C538" i="1"/>
  <c r="I537" i="1"/>
  <c r="B537" i="1"/>
  <c r="H537" i="1"/>
  <c r="G537" i="1"/>
  <c r="F537" i="1"/>
  <c r="E537" i="1"/>
  <c r="D537" i="1"/>
  <c r="C537" i="1"/>
  <c r="I536" i="1"/>
  <c r="B536" i="1"/>
  <c r="H536" i="1"/>
  <c r="G536" i="1"/>
  <c r="F536" i="1"/>
  <c r="E536" i="1"/>
  <c r="D536" i="1"/>
  <c r="C536" i="1"/>
  <c r="I535" i="1"/>
  <c r="B535" i="1"/>
  <c r="H535" i="1"/>
  <c r="G535" i="1"/>
  <c r="F535" i="1"/>
  <c r="E535" i="1"/>
  <c r="D535" i="1"/>
  <c r="C535" i="1"/>
  <c r="I534" i="1"/>
  <c r="B534" i="1"/>
  <c r="H534" i="1"/>
  <c r="G534" i="1"/>
  <c r="F534" i="1"/>
  <c r="E534" i="1"/>
  <c r="D534" i="1"/>
  <c r="C534" i="1"/>
  <c r="I533" i="1"/>
  <c r="B533" i="1"/>
  <c r="H533" i="1"/>
  <c r="G533" i="1"/>
  <c r="F533" i="1"/>
  <c r="E533" i="1"/>
  <c r="D533" i="1"/>
  <c r="C533" i="1"/>
  <c r="I532" i="1"/>
  <c r="B532" i="1"/>
  <c r="H532" i="1"/>
  <c r="G532" i="1"/>
  <c r="F532" i="1"/>
  <c r="E532" i="1"/>
  <c r="D532" i="1"/>
  <c r="C532" i="1"/>
  <c r="I531" i="1"/>
  <c r="B531" i="1"/>
  <c r="H531" i="1"/>
  <c r="G531" i="1"/>
  <c r="F531" i="1"/>
  <c r="E531" i="1"/>
  <c r="D531" i="1"/>
  <c r="C531" i="1"/>
  <c r="I530" i="1"/>
  <c r="B530" i="1"/>
  <c r="H530" i="1"/>
  <c r="G530" i="1"/>
  <c r="F530" i="1"/>
  <c r="E530" i="1"/>
  <c r="D530" i="1"/>
  <c r="C530" i="1"/>
  <c r="I529" i="1"/>
  <c r="B529" i="1"/>
  <c r="H529" i="1"/>
  <c r="G529" i="1"/>
  <c r="F529" i="1"/>
  <c r="E529" i="1"/>
  <c r="D529" i="1"/>
  <c r="C529" i="1"/>
  <c r="I528" i="1"/>
  <c r="B528" i="1"/>
  <c r="H528" i="1"/>
  <c r="G528" i="1"/>
  <c r="F528" i="1"/>
  <c r="E528" i="1"/>
  <c r="D528" i="1"/>
  <c r="C528" i="1"/>
  <c r="I527" i="1"/>
  <c r="B527" i="1"/>
  <c r="H527" i="1"/>
  <c r="G527" i="1"/>
  <c r="F527" i="1"/>
  <c r="E527" i="1"/>
  <c r="D527" i="1"/>
  <c r="C527" i="1"/>
  <c r="I526" i="1"/>
  <c r="B526" i="1"/>
  <c r="H526" i="1"/>
  <c r="G526" i="1"/>
  <c r="F526" i="1"/>
  <c r="E526" i="1"/>
  <c r="D526" i="1"/>
  <c r="C526" i="1"/>
  <c r="I525" i="1"/>
  <c r="B525" i="1"/>
  <c r="H525" i="1"/>
  <c r="G525" i="1"/>
  <c r="F525" i="1"/>
  <c r="E525" i="1"/>
  <c r="D525" i="1"/>
  <c r="C525" i="1"/>
  <c r="I524" i="1"/>
  <c r="B524" i="1"/>
  <c r="H524" i="1"/>
  <c r="G524" i="1"/>
  <c r="F524" i="1"/>
  <c r="E524" i="1"/>
  <c r="D524" i="1"/>
  <c r="C524" i="1"/>
  <c r="I523" i="1"/>
  <c r="B523" i="1"/>
  <c r="H523" i="1"/>
  <c r="G523" i="1"/>
  <c r="F523" i="1"/>
  <c r="E523" i="1"/>
  <c r="D523" i="1"/>
  <c r="C523" i="1"/>
  <c r="I522" i="1"/>
  <c r="B522" i="1"/>
  <c r="H522" i="1"/>
  <c r="G522" i="1"/>
  <c r="F522" i="1"/>
  <c r="E522" i="1"/>
  <c r="D522" i="1"/>
  <c r="C522" i="1"/>
  <c r="I521" i="1"/>
  <c r="B521" i="1"/>
  <c r="H521" i="1"/>
  <c r="G521" i="1"/>
  <c r="F521" i="1"/>
  <c r="E521" i="1"/>
  <c r="D521" i="1"/>
  <c r="C521" i="1"/>
  <c r="I520" i="1"/>
  <c r="B520" i="1"/>
  <c r="H520" i="1"/>
  <c r="G520" i="1"/>
  <c r="F520" i="1"/>
  <c r="E520" i="1"/>
  <c r="D520" i="1"/>
  <c r="C520" i="1"/>
  <c r="I519" i="1"/>
  <c r="B519" i="1"/>
  <c r="H519" i="1"/>
  <c r="G519" i="1"/>
  <c r="F519" i="1"/>
  <c r="E519" i="1"/>
  <c r="D519" i="1"/>
  <c r="C519" i="1"/>
  <c r="I518" i="1"/>
  <c r="B518" i="1"/>
  <c r="H518" i="1"/>
  <c r="G518" i="1"/>
  <c r="F518" i="1"/>
  <c r="E518" i="1"/>
  <c r="D518" i="1"/>
  <c r="C518" i="1"/>
  <c r="I517" i="1"/>
  <c r="B517" i="1"/>
  <c r="H517" i="1"/>
  <c r="G517" i="1"/>
  <c r="F517" i="1"/>
  <c r="E517" i="1"/>
  <c r="D517" i="1"/>
  <c r="C517" i="1"/>
  <c r="I516" i="1"/>
  <c r="B516" i="1"/>
  <c r="H516" i="1"/>
  <c r="G516" i="1"/>
  <c r="F516" i="1"/>
  <c r="E516" i="1"/>
  <c r="D516" i="1"/>
  <c r="C516" i="1"/>
  <c r="I515" i="1"/>
  <c r="B515" i="1"/>
  <c r="H515" i="1"/>
  <c r="G515" i="1"/>
  <c r="F515" i="1"/>
  <c r="E515" i="1"/>
  <c r="D515" i="1"/>
  <c r="C515" i="1"/>
  <c r="I514" i="1"/>
  <c r="B514" i="1"/>
  <c r="H514" i="1"/>
  <c r="G514" i="1"/>
  <c r="F514" i="1"/>
  <c r="E514" i="1"/>
  <c r="D514" i="1"/>
  <c r="C514" i="1"/>
  <c r="I513" i="1"/>
  <c r="B513" i="1"/>
  <c r="H513" i="1"/>
  <c r="G513" i="1"/>
  <c r="F513" i="1"/>
  <c r="E513" i="1"/>
  <c r="D513" i="1"/>
  <c r="C513" i="1"/>
  <c r="I512" i="1"/>
  <c r="B512" i="1"/>
  <c r="H512" i="1"/>
  <c r="G512" i="1"/>
  <c r="F512" i="1"/>
  <c r="E512" i="1"/>
  <c r="D512" i="1"/>
  <c r="C512" i="1"/>
  <c r="I511" i="1"/>
  <c r="B511" i="1"/>
  <c r="H511" i="1"/>
  <c r="G511" i="1"/>
  <c r="F511" i="1"/>
  <c r="E511" i="1"/>
  <c r="D511" i="1"/>
  <c r="C511" i="1"/>
  <c r="I510" i="1"/>
  <c r="B510" i="1"/>
  <c r="H510" i="1"/>
  <c r="G510" i="1"/>
  <c r="F510" i="1"/>
  <c r="E510" i="1"/>
  <c r="D510" i="1"/>
  <c r="C510" i="1"/>
  <c r="I509" i="1"/>
  <c r="B509" i="1"/>
  <c r="H509" i="1"/>
  <c r="G509" i="1"/>
  <c r="F509" i="1"/>
  <c r="E509" i="1"/>
  <c r="D509" i="1"/>
  <c r="C509" i="1"/>
  <c r="I508" i="1"/>
  <c r="B508" i="1"/>
  <c r="H508" i="1"/>
  <c r="G508" i="1"/>
  <c r="F508" i="1"/>
  <c r="E508" i="1"/>
  <c r="D508" i="1"/>
  <c r="C508" i="1"/>
  <c r="I507" i="1"/>
  <c r="B507" i="1"/>
  <c r="H507" i="1"/>
  <c r="G507" i="1"/>
  <c r="F507" i="1"/>
  <c r="E507" i="1"/>
  <c r="D507" i="1"/>
  <c r="C507" i="1"/>
  <c r="I506" i="1"/>
  <c r="B506" i="1"/>
  <c r="H506" i="1"/>
  <c r="G506" i="1"/>
  <c r="F506" i="1"/>
  <c r="E506" i="1"/>
  <c r="D506" i="1"/>
  <c r="C506" i="1"/>
  <c r="I505" i="1"/>
  <c r="B505" i="1"/>
  <c r="H505" i="1"/>
  <c r="G505" i="1"/>
  <c r="F505" i="1"/>
  <c r="E505" i="1"/>
  <c r="D505" i="1"/>
  <c r="C505" i="1"/>
  <c r="I504" i="1"/>
  <c r="B504" i="1"/>
  <c r="H504" i="1"/>
  <c r="G504" i="1"/>
  <c r="F504" i="1"/>
  <c r="E504" i="1"/>
  <c r="D504" i="1"/>
  <c r="C504" i="1"/>
  <c r="I503" i="1"/>
  <c r="B503" i="1"/>
  <c r="H503" i="1"/>
  <c r="G503" i="1"/>
  <c r="F503" i="1"/>
  <c r="E503" i="1"/>
  <c r="D503" i="1"/>
  <c r="C503" i="1"/>
  <c r="I502" i="1"/>
  <c r="B502" i="1"/>
  <c r="H502" i="1"/>
  <c r="G502" i="1"/>
  <c r="F502" i="1"/>
  <c r="E502" i="1"/>
  <c r="D502" i="1"/>
  <c r="C502" i="1"/>
  <c r="I501" i="1"/>
  <c r="B501" i="1"/>
  <c r="H501" i="1"/>
  <c r="G501" i="1"/>
  <c r="F501" i="1"/>
  <c r="E501" i="1"/>
  <c r="D501" i="1"/>
  <c r="C501" i="1"/>
  <c r="I500" i="1"/>
  <c r="B500" i="1"/>
  <c r="H500" i="1"/>
  <c r="G500" i="1"/>
  <c r="F500" i="1"/>
  <c r="E500" i="1"/>
  <c r="D500" i="1"/>
  <c r="C500" i="1"/>
  <c r="I499" i="1"/>
  <c r="B499" i="1"/>
  <c r="H499" i="1"/>
  <c r="G499" i="1"/>
  <c r="F499" i="1"/>
  <c r="E499" i="1"/>
  <c r="D499" i="1"/>
  <c r="C499" i="1"/>
  <c r="I498" i="1"/>
  <c r="B498" i="1"/>
  <c r="H498" i="1"/>
  <c r="G498" i="1"/>
  <c r="F498" i="1"/>
  <c r="E498" i="1"/>
  <c r="D498" i="1"/>
  <c r="C498" i="1"/>
  <c r="I497" i="1"/>
  <c r="B497" i="1"/>
  <c r="H497" i="1"/>
  <c r="G497" i="1"/>
  <c r="F497" i="1"/>
  <c r="E497" i="1"/>
  <c r="D497" i="1"/>
  <c r="C497" i="1"/>
  <c r="I496" i="1"/>
  <c r="B496" i="1"/>
  <c r="H496" i="1"/>
  <c r="G496" i="1"/>
  <c r="F496" i="1"/>
  <c r="E496" i="1"/>
  <c r="D496" i="1"/>
  <c r="C496" i="1"/>
  <c r="I495" i="1"/>
  <c r="B495" i="1"/>
  <c r="H495" i="1"/>
  <c r="G495" i="1"/>
  <c r="F495" i="1"/>
  <c r="E495" i="1"/>
  <c r="D495" i="1"/>
  <c r="C495" i="1"/>
  <c r="I494" i="1"/>
  <c r="B494" i="1"/>
  <c r="H494" i="1"/>
  <c r="G494" i="1"/>
  <c r="F494" i="1"/>
  <c r="E494" i="1"/>
  <c r="D494" i="1"/>
  <c r="C494" i="1"/>
  <c r="I493" i="1"/>
  <c r="B493" i="1"/>
  <c r="H493" i="1"/>
  <c r="G493" i="1"/>
  <c r="F493" i="1"/>
  <c r="E493" i="1"/>
  <c r="D493" i="1"/>
  <c r="C493" i="1"/>
  <c r="I492" i="1"/>
  <c r="B492" i="1"/>
  <c r="H492" i="1"/>
  <c r="G492" i="1"/>
  <c r="F492" i="1"/>
  <c r="E492" i="1"/>
  <c r="D492" i="1"/>
  <c r="C492" i="1"/>
  <c r="I491" i="1"/>
  <c r="B491" i="1"/>
  <c r="H491" i="1"/>
  <c r="G491" i="1"/>
  <c r="F491" i="1"/>
  <c r="E491" i="1"/>
  <c r="D491" i="1"/>
  <c r="C491" i="1"/>
  <c r="I490" i="1"/>
  <c r="B490" i="1"/>
  <c r="H490" i="1"/>
  <c r="G490" i="1"/>
  <c r="F490" i="1"/>
  <c r="E490" i="1"/>
  <c r="D490" i="1"/>
  <c r="C490" i="1"/>
  <c r="I489" i="1"/>
  <c r="B489" i="1"/>
  <c r="H489" i="1"/>
  <c r="G489" i="1"/>
  <c r="F489" i="1"/>
  <c r="E489" i="1"/>
  <c r="D489" i="1"/>
  <c r="C489" i="1"/>
  <c r="I488" i="1"/>
  <c r="B488" i="1"/>
  <c r="H488" i="1"/>
  <c r="G488" i="1"/>
  <c r="F488" i="1"/>
  <c r="E488" i="1"/>
  <c r="D488" i="1"/>
  <c r="C488" i="1"/>
  <c r="I487" i="1"/>
  <c r="B487" i="1"/>
  <c r="H487" i="1"/>
  <c r="G487" i="1"/>
  <c r="F487" i="1"/>
  <c r="E487" i="1"/>
  <c r="D487" i="1"/>
  <c r="C487" i="1"/>
  <c r="I486" i="1"/>
  <c r="B486" i="1"/>
  <c r="H486" i="1"/>
  <c r="G486" i="1"/>
  <c r="F486" i="1"/>
  <c r="E486" i="1"/>
  <c r="D486" i="1"/>
  <c r="C486" i="1"/>
  <c r="I485" i="1"/>
  <c r="B485" i="1"/>
  <c r="H485" i="1"/>
  <c r="G485" i="1"/>
  <c r="F485" i="1"/>
  <c r="E485" i="1"/>
  <c r="D485" i="1"/>
  <c r="C485" i="1"/>
  <c r="I484" i="1"/>
  <c r="B484" i="1"/>
  <c r="H484" i="1"/>
  <c r="G484" i="1"/>
  <c r="F484" i="1"/>
  <c r="E484" i="1"/>
  <c r="D484" i="1"/>
  <c r="C484" i="1"/>
  <c r="I483" i="1"/>
  <c r="B483" i="1"/>
  <c r="H483" i="1"/>
  <c r="G483" i="1"/>
  <c r="F483" i="1"/>
  <c r="E483" i="1"/>
  <c r="D483" i="1"/>
  <c r="C483" i="1"/>
  <c r="I482" i="1"/>
  <c r="B482" i="1"/>
  <c r="H482" i="1"/>
  <c r="G482" i="1"/>
  <c r="F482" i="1"/>
  <c r="E482" i="1"/>
  <c r="D482" i="1"/>
  <c r="C482" i="1"/>
  <c r="I481" i="1"/>
  <c r="B481" i="1"/>
  <c r="H481" i="1"/>
  <c r="G481" i="1"/>
  <c r="F481" i="1"/>
  <c r="E481" i="1"/>
  <c r="D481" i="1"/>
  <c r="C481" i="1"/>
  <c r="I480" i="1"/>
  <c r="B480" i="1"/>
  <c r="H480" i="1"/>
  <c r="G480" i="1"/>
  <c r="F480" i="1"/>
  <c r="E480" i="1"/>
  <c r="D480" i="1"/>
  <c r="C480" i="1"/>
  <c r="I479" i="1"/>
  <c r="B479" i="1"/>
  <c r="H479" i="1"/>
  <c r="G479" i="1"/>
  <c r="F479" i="1"/>
  <c r="E479" i="1"/>
  <c r="D479" i="1"/>
  <c r="C479" i="1"/>
  <c r="I478" i="1"/>
  <c r="B478" i="1"/>
  <c r="H478" i="1"/>
  <c r="G478" i="1"/>
  <c r="F478" i="1"/>
  <c r="E478" i="1"/>
  <c r="D478" i="1"/>
  <c r="C478" i="1"/>
  <c r="I477" i="1"/>
  <c r="B477" i="1"/>
  <c r="H477" i="1"/>
  <c r="G477" i="1"/>
  <c r="F477" i="1"/>
  <c r="E477" i="1"/>
  <c r="D477" i="1"/>
  <c r="C477" i="1"/>
  <c r="I476" i="1"/>
  <c r="B476" i="1"/>
  <c r="H476" i="1"/>
  <c r="G476" i="1"/>
  <c r="F476" i="1"/>
  <c r="E476" i="1"/>
  <c r="D476" i="1"/>
  <c r="C476" i="1"/>
  <c r="I475" i="1"/>
  <c r="B475" i="1"/>
  <c r="H475" i="1"/>
  <c r="G475" i="1"/>
  <c r="F475" i="1"/>
  <c r="E475" i="1"/>
  <c r="D475" i="1"/>
  <c r="C475" i="1"/>
  <c r="I474" i="1"/>
  <c r="B474" i="1"/>
  <c r="H474" i="1"/>
  <c r="G474" i="1"/>
  <c r="F474" i="1"/>
  <c r="E474" i="1"/>
  <c r="D474" i="1"/>
  <c r="C474" i="1"/>
  <c r="I473" i="1"/>
  <c r="B473" i="1"/>
  <c r="H473" i="1"/>
  <c r="G473" i="1"/>
  <c r="F473" i="1"/>
  <c r="E473" i="1"/>
  <c r="D473" i="1"/>
  <c r="C473" i="1"/>
  <c r="I472" i="1"/>
  <c r="B472" i="1"/>
  <c r="H472" i="1"/>
  <c r="G472" i="1"/>
  <c r="F472" i="1"/>
  <c r="E472" i="1"/>
  <c r="D472" i="1"/>
  <c r="C472" i="1"/>
  <c r="I471" i="1"/>
  <c r="B471" i="1"/>
  <c r="H471" i="1"/>
  <c r="G471" i="1"/>
  <c r="F471" i="1"/>
  <c r="E471" i="1"/>
  <c r="D471" i="1"/>
  <c r="C471" i="1"/>
  <c r="I470" i="1"/>
  <c r="B470" i="1"/>
  <c r="H470" i="1"/>
  <c r="G470" i="1"/>
  <c r="F470" i="1"/>
  <c r="E470" i="1"/>
  <c r="D470" i="1"/>
  <c r="C470" i="1"/>
  <c r="I469" i="1"/>
  <c r="B469" i="1"/>
  <c r="H469" i="1"/>
  <c r="G469" i="1"/>
  <c r="F469" i="1"/>
  <c r="E469" i="1"/>
  <c r="D469" i="1"/>
  <c r="C469" i="1"/>
  <c r="I468" i="1"/>
  <c r="B468" i="1"/>
  <c r="H468" i="1"/>
  <c r="G468" i="1"/>
  <c r="F468" i="1"/>
  <c r="E468" i="1"/>
  <c r="D468" i="1"/>
  <c r="C468" i="1"/>
  <c r="I467" i="1"/>
  <c r="B467" i="1"/>
  <c r="H467" i="1"/>
  <c r="G467" i="1"/>
  <c r="F467" i="1"/>
  <c r="E467" i="1"/>
  <c r="D467" i="1"/>
  <c r="C467" i="1"/>
  <c r="I466" i="1"/>
  <c r="B466" i="1"/>
  <c r="H466" i="1"/>
  <c r="G466" i="1"/>
  <c r="F466" i="1"/>
  <c r="E466" i="1"/>
  <c r="D466" i="1"/>
  <c r="C466" i="1"/>
  <c r="I465" i="1"/>
  <c r="B465" i="1"/>
  <c r="H465" i="1"/>
  <c r="G465" i="1"/>
  <c r="F465" i="1"/>
  <c r="E465" i="1"/>
  <c r="D465" i="1"/>
  <c r="C465" i="1"/>
  <c r="I464" i="1"/>
  <c r="B464" i="1"/>
  <c r="H464" i="1"/>
  <c r="G464" i="1"/>
  <c r="F464" i="1"/>
  <c r="E464" i="1"/>
  <c r="D464" i="1"/>
  <c r="C464" i="1"/>
  <c r="I463" i="1"/>
  <c r="B463" i="1"/>
  <c r="H463" i="1"/>
  <c r="G463" i="1"/>
  <c r="F463" i="1"/>
  <c r="E463" i="1"/>
  <c r="D463" i="1"/>
  <c r="C463" i="1"/>
  <c r="I462" i="1"/>
  <c r="B462" i="1"/>
  <c r="H462" i="1"/>
  <c r="G462" i="1"/>
  <c r="F462" i="1"/>
  <c r="E462" i="1"/>
  <c r="D462" i="1"/>
  <c r="C462" i="1"/>
  <c r="I461" i="1"/>
  <c r="B461" i="1"/>
  <c r="H461" i="1"/>
  <c r="G461" i="1"/>
  <c r="F461" i="1"/>
  <c r="E461" i="1"/>
  <c r="D461" i="1"/>
  <c r="C461" i="1"/>
  <c r="I460" i="1"/>
  <c r="B460" i="1"/>
  <c r="H460" i="1"/>
  <c r="G460" i="1"/>
  <c r="F460" i="1"/>
  <c r="E460" i="1"/>
  <c r="D460" i="1"/>
  <c r="C460" i="1"/>
  <c r="I459" i="1"/>
  <c r="B459" i="1"/>
  <c r="H459" i="1"/>
  <c r="G459" i="1"/>
  <c r="F459" i="1"/>
  <c r="E459" i="1"/>
  <c r="D459" i="1"/>
  <c r="C459" i="1"/>
  <c r="I458" i="1"/>
  <c r="B458" i="1"/>
  <c r="H458" i="1"/>
  <c r="G458" i="1"/>
  <c r="F458" i="1"/>
  <c r="E458" i="1"/>
  <c r="D458" i="1"/>
  <c r="C458" i="1"/>
  <c r="I457" i="1"/>
  <c r="B457" i="1"/>
  <c r="H457" i="1"/>
  <c r="G457" i="1"/>
  <c r="F457" i="1"/>
  <c r="E457" i="1"/>
  <c r="D457" i="1"/>
  <c r="C457" i="1"/>
  <c r="I456" i="1"/>
  <c r="B456" i="1"/>
  <c r="H456" i="1"/>
  <c r="G456" i="1"/>
  <c r="F456" i="1"/>
  <c r="E456" i="1"/>
  <c r="D456" i="1"/>
  <c r="C456" i="1"/>
  <c r="I455" i="1"/>
  <c r="B455" i="1"/>
  <c r="H455" i="1"/>
  <c r="G455" i="1"/>
  <c r="F455" i="1"/>
  <c r="E455" i="1"/>
  <c r="D455" i="1"/>
  <c r="C455" i="1"/>
  <c r="I454" i="1"/>
  <c r="B454" i="1"/>
  <c r="H454" i="1"/>
  <c r="G454" i="1"/>
  <c r="F454" i="1"/>
  <c r="E454" i="1"/>
  <c r="D454" i="1"/>
  <c r="C454" i="1"/>
  <c r="I453" i="1"/>
  <c r="B453" i="1"/>
  <c r="H453" i="1"/>
  <c r="G453" i="1"/>
  <c r="F453" i="1"/>
  <c r="E453" i="1"/>
  <c r="D453" i="1"/>
  <c r="C453" i="1"/>
  <c r="I452" i="1"/>
  <c r="B452" i="1"/>
  <c r="H452" i="1"/>
  <c r="G452" i="1"/>
  <c r="F452" i="1"/>
  <c r="E452" i="1"/>
  <c r="D452" i="1"/>
  <c r="C452" i="1"/>
  <c r="I451" i="1"/>
  <c r="B451" i="1"/>
  <c r="H451" i="1"/>
  <c r="G451" i="1"/>
  <c r="F451" i="1"/>
  <c r="E451" i="1"/>
  <c r="D451" i="1"/>
  <c r="C451" i="1"/>
  <c r="I450" i="1"/>
  <c r="B450" i="1"/>
  <c r="H450" i="1"/>
  <c r="G450" i="1"/>
  <c r="F450" i="1"/>
  <c r="E450" i="1"/>
  <c r="D450" i="1"/>
  <c r="C450" i="1"/>
  <c r="I449" i="1"/>
  <c r="B449" i="1"/>
  <c r="H449" i="1"/>
  <c r="G449" i="1"/>
  <c r="F449" i="1"/>
  <c r="E449" i="1"/>
  <c r="D449" i="1"/>
  <c r="C449" i="1"/>
  <c r="I448" i="1"/>
  <c r="B448" i="1"/>
  <c r="H448" i="1"/>
  <c r="G448" i="1"/>
  <c r="F448" i="1"/>
  <c r="E448" i="1"/>
  <c r="D448" i="1"/>
  <c r="C448" i="1"/>
  <c r="I447" i="1"/>
  <c r="B447" i="1"/>
  <c r="H447" i="1"/>
  <c r="G447" i="1"/>
  <c r="F447" i="1"/>
  <c r="E447" i="1"/>
  <c r="D447" i="1"/>
  <c r="C447" i="1"/>
  <c r="I446" i="1"/>
  <c r="B446" i="1"/>
  <c r="H446" i="1"/>
  <c r="G446" i="1"/>
  <c r="F446" i="1"/>
  <c r="E446" i="1"/>
  <c r="D446" i="1"/>
  <c r="C446" i="1"/>
  <c r="I445" i="1"/>
  <c r="B445" i="1"/>
  <c r="H445" i="1"/>
  <c r="G445" i="1"/>
  <c r="F445" i="1"/>
  <c r="E445" i="1"/>
  <c r="D445" i="1"/>
  <c r="C445" i="1"/>
  <c r="I444" i="1"/>
  <c r="B444" i="1"/>
  <c r="H444" i="1"/>
  <c r="G444" i="1"/>
  <c r="F444" i="1"/>
  <c r="E444" i="1"/>
  <c r="D444" i="1"/>
  <c r="C444" i="1"/>
  <c r="I443" i="1"/>
  <c r="B443" i="1"/>
  <c r="H443" i="1"/>
  <c r="G443" i="1"/>
  <c r="F443" i="1"/>
  <c r="E443" i="1"/>
  <c r="D443" i="1"/>
  <c r="C443" i="1"/>
  <c r="I442" i="1"/>
  <c r="B442" i="1"/>
  <c r="H442" i="1"/>
  <c r="G442" i="1"/>
  <c r="F442" i="1"/>
  <c r="E442" i="1"/>
  <c r="D442" i="1"/>
  <c r="C442" i="1"/>
  <c r="I441" i="1"/>
  <c r="B441" i="1"/>
  <c r="H441" i="1"/>
  <c r="G441" i="1"/>
  <c r="F441" i="1"/>
  <c r="E441" i="1"/>
  <c r="D441" i="1"/>
  <c r="C441" i="1"/>
  <c r="I440" i="1"/>
  <c r="B440" i="1"/>
  <c r="H440" i="1"/>
  <c r="G440" i="1"/>
  <c r="F440" i="1"/>
  <c r="E440" i="1"/>
  <c r="D440" i="1"/>
  <c r="C440" i="1"/>
  <c r="I439" i="1"/>
  <c r="B439" i="1"/>
  <c r="H439" i="1"/>
  <c r="G439" i="1"/>
  <c r="F439" i="1"/>
  <c r="E439" i="1"/>
  <c r="D439" i="1"/>
  <c r="C439" i="1"/>
  <c r="I438" i="1"/>
  <c r="B438" i="1"/>
  <c r="H438" i="1"/>
  <c r="G438" i="1"/>
  <c r="F438" i="1"/>
  <c r="E438" i="1"/>
  <c r="D438" i="1"/>
  <c r="C438" i="1"/>
  <c r="I437" i="1"/>
  <c r="B437" i="1"/>
  <c r="H437" i="1"/>
  <c r="G437" i="1"/>
  <c r="F437" i="1"/>
  <c r="E437" i="1"/>
  <c r="D437" i="1"/>
  <c r="C437" i="1"/>
  <c r="I436" i="1"/>
  <c r="B436" i="1"/>
  <c r="H436" i="1"/>
  <c r="G436" i="1"/>
  <c r="F436" i="1"/>
  <c r="E436" i="1"/>
  <c r="D436" i="1"/>
  <c r="C436" i="1"/>
  <c r="I435" i="1"/>
  <c r="B435" i="1"/>
  <c r="H435" i="1"/>
  <c r="G435" i="1"/>
  <c r="F435" i="1"/>
  <c r="E435" i="1"/>
  <c r="D435" i="1"/>
  <c r="C435" i="1"/>
  <c r="I434" i="1"/>
  <c r="B434" i="1"/>
  <c r="H434" i="1"/>
  <c r="G434" i="1"/>
  <c r="F434" i="1"/>
  <c r="E434" i="1"/>
  <c r="D434" i="1"/>
  <c r="C434" i="1"/>
  <c r="I433" i="1"/>
  <c r="B433" i="1"/>
  <c r="H433" i="1"/>
  <c r="G433" i="1"/>
  <c r="F433" i="1"/>
  <c r="E433" i="1"/>
  <c r="D433" i="1"/>
  <c r="C433" i="1"/>
  <c r="I432" i="1"/>
  <c r="B432" i="1"/>
  <c r="H432" i="1"/>
  <c r="G432" i="1"/>
  <c r="F432" i="1"/>
  <c r="E432" i="1"/>
  <c r="D432" i="1"/>
  <c r="C432" i="1"/>
  <c r="I431" i="1"/>
  <c r="B431" i="1"/>
  <c r="H431" i="1"/>
  <c r="G431" i="1"/>
  <c r="F431" i="1"/>
  <c r="E431" i="1"/>
  <c r="D431" i="1"/>
  <c r="C431" i="1"/>
  <c r="I430" i="1"/>
  <c r="B430" i="1"/>
  <c r="H430" i="1"/>
  <c r="G430" i="1"/>
  <c r="F430" i="1"/>
  <c r="E430" i="1"/>
  <c r="D430" i="1"/>
  <c r="C430" i="1"/>
  <c r="I429" i="1"/>
  <c r="B429" i="1"/>
  <c r="H429" i="1"/>
  <c r="G429" i="1"/>
  <c r="F429" i="1"/>
  <c r="E429" i="1"/>
  <c r="D429" i="1"/>
  <c r="C429" i="1"/>
  <c r="I428" i="1"/>
  <c r="B428" i="1"/>
  <c r="H428" i="1"/>
  <c r="G428" i="1"/>
  <c r="F428" i="1"/>
  <c r="E428" i="1"/>
  <c r="D428" i="1"/>
  <c r="C428" i="1"/>
  <c r="I427" i="1"/>
  <c r="B427" i="1"/>
  <c r="H427" i="1"/>
  <c r="G427" i="1"/>
  <c r="F427" i="1"/>
  <c r="E427" i="1"/>
  <c r="D427" i="1"/>
  <c r="C427" i="1"/>
  <c r="I426" i="1"/>
  <c r="B426" i="1"/>
  <c r="H426" i="1"/>
  <c r="G426" i="1"/>
  <c r="F426" i="1"/>
  <c r="E426" i="1"/>
  <c r="D426" i="1"/>
  <c r="C426" i="1"/>
  <c r="I425" i="1"/>
  <c r="B425" i="1"/>
  <c r="H425" i="1"/>
  <c r="G425" i="1"/>
  <c r="F425" i="1"/>
  <c r="E425" i="1"/>
  <c r="D425" i="1"/>
  <c r="C425" i="1"/>
  <c r="I424" i="1"/>
  <c r="B424" i="1"/>
  <c r="H424" i="1"/>
  <c r="G424" i="1"/>
  <c r="F424" i="1"/>
  <c r="E424" i="1"/>
  <c r="D424" i="1"/>
  <c r="C424" i="1"/>
  <c r="I423" i="1"/>
  <c r="B423" i="1"/>
  <c r="H423" i="1"/>
  <c r="G423" i="1"/>
  <c r="F423" i="1"/>
  <c r="E423" i="1"/>
  <c r="D423" i="1"/>
  <c r="C423" i="1"/>
  <c r="I422" i="1"/>
  <c r="B422" i="1"/>
  <c r="H422" i="1"/>
  <c r="G422" i="1"/>
  <c r="F422" i="1"/>
  <c r="E422" i="1"/>
  <c r="D422" i="1"/>
  <c r="C422" i="1"/>
  <c r="I421" i="1"/>
  <c r="B421" i="1"/>
  <c r="H421" i="1"/>
  <c r="G421" i="1"/>
  <c r="F421" i="1"/>
  <c r="E421" i="1"/>
  <c r="D421" i="1"/>
  <c r="C421" i="1"/>
  <c r="I420" i="1"/>
  <c r="B420" i="1"/>
  <c r="H420" i="1"/>
  <c r="G420" i="1"/>
  <c r="F420" i="1"/>
  <c r="E420" i="1"/>
  <c r="D420" i="1"/>
  <c r="C420" i="1"/>
  <c r="I419" i="1"/>
  <c r="B419" i="1"/>
  <c r="H419" i="1"/>
  <c r="G419" i="1"/>
  <c r="F419" i="1"/>
  <c r="E419" i="1"/>
  <c r="D419" i="1"/>
  <c r="C419" i="1"/>
  <c r="I418" i="1"/>
  <c r="B418" i="1"/>
  <c r="H418" i="1"/>
  <c r="G418" i="1"/>
  <c r="F418" i="1"/>
  <c r="E418" i="1"/>
  <c r="D418" i="1"/>
  <c r="C418" i="1"/>
  <c r="I417" i="1"/>
  <c r="B417" i="1"/>
  <c r="H417" i="1"/>
  <c r="G417" i="1"/>
  <c r="F417" i="1"/>
  <c r="E417" i="1"/>
  <c r="D417" i="1"/>
  <c r="C417" i="1"/>
  <c r="I416" i="1"/>
  <c r="B416" i="1"/>
  <c r="H416" i="1"/>
  <c r="G416" i="1"/>
  <c r="F416" i="1"/>
  <c r="E416" i="1"/>
  <c r="D416" i="1"/>
  <c r="C416" i="1"/>
  <c r="I415" i="1"/>
  <c r="B415" i="1"/>
  <c r="H415" i="1"/>
  <c r="G415" i="1"/>
  <c r="F415" i="1"/>
  <c r="E415" i="1"/>
  <c r="D415" i="1"/>
  <c r="C415" i="1"/>
  <c r="I414" i="1"/>
  <c r="B414" i="1"/>
  <c r="H414" i="1"/>
  <c r="G414" i="1"/>
  <c r="F414" i="1"/>
  <c r="E414" i="1"/>
  <c r="D414" i="1"/>
  <c r="C414" i="1"/>
  <c r="I413" i="1"/>
  <c r="B413" i="1"/>
  <c r="H413" i="1"/>
  <c r="G413" i="1"/>
  <c r="F413" i="1"/>
  <c r="E413" i="1"/>
  <c r="D413" i="1"/>
  <c r="C413" i="1"/>
  <c r="I412" i="1"/>
  <c r="B412" i="1"/>
  <c r="H412" i="1"/>
  <c r="G412" i="1"/>
  <c r="F412" i="1"/>
  <c r="E412" i="1"/>
  <c r="D412" i="1"/>
  <c r="C412" i="1"/>
  <c r="I411" i="1"/>
  <c r="B411" i="1"/>
  <c r="H411" i="1"/>
  <c r="G411" i="1"/>
  <c r="F411" i="1"/>
  <c r="E411" i="1"/>
  <c r="D411" i="1"/>
  <c r="C411" i="1"/>
  <c r="I410" i="1"/>
  <c r="B410" i="1"/>
  <c r="H410" i="1"/>
  <c r="G410" i="1"/>
  <c r="F410" i="1"/>
  <c r="E410" i="1"/>
  <c r="D410" i="1"/>
  <c r="C410" i="1"/>
  <c r="I409" i="1"/>
  <c r="B409" i="1"/>
  <c r="H409" i="1"/>
  <c r="G409" i="1"/>
  <c r="F409" i="1"/>
  <c r="E409" i="1"/>
  <c r="D409" i="1"/>
  <c r="C409" i="1"/>
  <c r="I408" i="1"/>
  <c r="B408" i="1"/>
  <c r="H408" i="1"/>
  <c r="G408" i="1"/>
  <c r="F408" i="1"/>
  <c r="E408" i="1"/>
  <c r="D408" i="1"/>
  <c r="C408" i="1"/>
  <c r="I407" i="1"/>
  <c r="B407" i="1"/>
  <c r="H407" i="1"/>
  <c r="G407" i="1"/>
  <c r="F407" i="1"/>
  <c r="E407" i="1"/>
  <c r="D407" i="1"/>
  <c r="C407" i="1"/>
  <c r="I406" i="1"/>
  <c r="B406" i="1"/>
  <c r="H406" i="1"/>
  <c r="G406" i="1"/>
  <c r="F406" i="1"/>
  <c r="E406" i="1"/>
  <c r="D406" i="1"/>
  <c r="C406" i="1"/>
  <c r="I405" i="1"/>
  <c r="B405" i="1"/>
  <c r="H405" i="1"/>
  <c r="G405" i="1"/>
  <c r="F405" i="1"/>
  <c r="E405" i="1"/>
  <c r="D405" i="1"/>
  <c r="C405" i="1"/>
  <c r="I404" i="1"/>
  <c r="B404" i="1"/>
  <c r="H404" i="1"/>
  <c r="G404" i="1"/>
  <c r="F404" i="1"/>
  <c r="E404" i="1"/>
  <c r="D404" i="1"/>
  <c r="C404" i="1"/>
  <c r="I403" i="1"/>
  <c r="B403" i="1"/>
  <c r="H403" i="1"/>
  <c r="G403" i="1"/>
  <c r="F403" i="1"/>
  <c r="E403" i="1"/>
  <c r="D403" i="1"/>
  <c r="C403" i="1"/>
  <c r="I402" i="1"/>
  <c r="B402" i="1"/>
  <c r="H402" i="1"/>
  <c r="G402" i="1"/>
  <c r="F402" i="1"/>
  <c r="E402" i="1"/>
  <c r="D402" i="1"/>
  <c r="C402" i="1"/>
  <c r="I401" i="1"/>
  <c r="B401" i="1"/>
  <c r="H401" i="1"/>
  <c r="G401" i="1"/>
  <c r="F401" i="1"/>
  <c r="E401" i="1"/>
  <c r="D401" i="1"/>
  <c r="C401" i="1"/>
  <c r="I400" i="1"/>
  <c r="B400" i="1"/>
  <c r="H400" i="1"/>
  <c r="G400" i="1"/>
  <c r="F400" i="1"/>
  <c r="E400" i="1"/>
  <c r="D400" i="1"/>
  <c r="C400" i="1"/>
  <c r="I399" i="1"/>
  <c r="B399" i="1"/>
  <c r="H399" i="1"/>
  <c r="G399" i="1"/>
  <c r="F399" i="1"/>
  <c r="E399" i="1"/>
  <c r="D399" i="1"/>
  <c r="C399" i="1"/>
  <c r="I398" i="1"/>
  <c r="B398" i="1"/>
  <c r="H398" i="1"/>
  <c r="G398" i="1"/>
  <c r="F398" i="1"/>
  <c r="E398" i="1"/>
  <c r="D398" i="1"/>
  <c r="C398" i="1"/>
  <c r="I397" i="1"/>
  <c r="B397" i="1"/>
  <c r="H397" i="1"/>
  <c r="G397" i="1"/>
  <c r="F397" i="1"/>
  <c r="E397" i="1"/>
  <c r="D397" i="1"/>
  <c r="C397" i="1"/>
  <c r="I396" i="1"/>
  <c r="B396" i="1"/>
  <c r="H396" i="1"/>
  <c r="G396" i="1"/>
  <c r="F396" i="1"/>
  <c r="E396" i="1"/>
  <c r="D396" i="1"/>
  <c r="C396" i="1"/>
  <c r="I395" i="1"/>
  <c r="B395" i="1"/>
  <c r="H395" i="1"/>
  <c r="G395" i="1"/>
  <c r="F395" i="1"/>
  <c r="E395" i="1"/>
  <c r="D395" i="1"/>
  <c r="C395" i="1"/>
  <c r="I394" i="1"/>
  <c r="B394" i="1"/>
  <c r="H394" i="1"/>
  <c r="G394" i="1"/>
  <c r="F394" i="1"/>
  <c r="E394" i="1"/>
  <c r="D394" i="1"/>
  <c r="C394" i="1"/>
  <c r="I393" i="1"/>
  <c r="B393" i="1"/>
  <c r="H393" i="1"/>
  <c r="G393" i="1"/>
  <c r="F393" i="1"/>
  <c r="E393" i="1"/>
  <c r="D393" i="1"/>
  <c r="C393" i="1"/>
  <c r="I392" i="1"/>
  <c r="B392" i="1"/>
  <c r="H392" i="1"/>
  <c r="G392" i="1"/>
  <c r="F392" i="1"/>
  <c r="E392" i="1"/>
  <c r="D392" i="1"/>
  <c r="C392" i="1"/>
  <c r="I391" i="1"/>
  <c r="B391" i="1"/>
  <c r="H391" i="1"/>
  <c r="G391" i="1"/>
  <c r="F391" i="1"/>
  <c r="E391" i="1"/>
  <c r="D391" i="1"/>
  <c r="C391" i="1"/>
  <c r="I390" i="1"/>
  <c r="B390" i="1"/>
  <c r="H390" i="1"/>
  <c r="G390" i="1"/>
  <c r="F390" i="1"/>
  <c r="E390" i="1"/>
  <c r="D390" i="1"/>
  <c r="C390" i="1"/>
  <c r="I389" i="1"/>
  <c r="B389" i="1"/>
  <c r="H389" i="1"/>
  <c r="G389" i="1"/>
  <c r="F389" i="1"/>
  <c r="E389" i="1"/>
  <c r="D389" i="1"/>
  <c r="C389" i="1"/>
  <c r="I388" i="1"/>
  <c r="B388" i="1"/>
  <c r="H388" i="1"/>
  <c r="G388" i="1"/>
  <c r="F388" i="1"/>
  <c r="E388" i="1"/>
  <c r="D388" i="1"/>
  <c r="C388" i="1"/>
  <c r="I387" i="1"/>
  <c r="B387" i="1"/>
  <c r="H387" i="1"/>
  <c r="G387" i="1"/>
  <c r="F387" i="1"/>
  <c r="E387" i="1"/>
  <c r="D387" i="1"/>
  <c r="C387" i="1"/>
  <c r="I386" i="1"/>
  <c r="B386" i="1"/>
  <c r="H386" i="1"/>
  <c r="G386" i="1"/>
  <c r="F386" i="1"/>
  <c r="E386" i="1"/>
  <c r="D386" i="1"/>
  <c r="C386" i="1"/>
  <c r="I385" i="1"/>
  <c r="B385" i="1"/>
  <c r="H385" i="1"/>
  <c r="G385" i="1"/>
  <c r="F385" i="1"/>
  <c r="E385" i="1"/>
  <c r="D385" i="1"/>
  <c r="C385" i="1"/>
  <c r="I384" i="1"/>
  <c r="B384" i="1"/>
  <c r="H384" i="1"/>
  <c r="G384" i="1"/>
  <c r="F384" i="1"/>
  <c r="E384" i="1"/>
  <c r="D384" i="1"/>
  <c r="C384" i="1"/>
  <c r="I383" i="1"/>
  <c r="B383" i="1"/>
  <c r="H383" i="1"/>
  <c r="G383" i="1"/>
  <c r="F383" i="1"/>
  <c r="E383" i="1"/>
  <c r="D383" i="1"/>
  <c r="C383" i="1"/>
  <c r="I382" i="1"/>
  <c r="B382" i="1"/>
  <c r="H382" i="1"/>
  <c r="G382" i="1"/>
  <c r="F382" i="1"/>
  <c r="E382" i="1"/>
  <c r="D382" i="1"/>
  <c r="C382" i="1"/>
  <c r="I381" i="1"/>
  <c r="B381" i="1"/>
  <c r="H381" i="1"/>
  <c r="G381" i="1"/>
  <c r="F381" i="1"/>
  <c r="E381" i="1"/>
  <c r="D381" i="1"/>
  <c r="C381" i="1"/>
  <c r="I380" i="1"/>
  <c r="B380" i="1"/>
  <c r="H380" i="1"/>
  <c r="G380" i="1"/>
  <c r="F380" i="1"/>
  <c r="E380" i="1"/>
  <c r="D380" i="1"/>
  <c r="C380" i="1"/>
  <c r="I379" i="1"/>
  <c r="B379" i="1"/>
  <c r="H379" i="1"/>
  <c r="G379" i="1"/>
  <c r="F379" i="1"/>
  <c r="E379" i="1"/>
  <c r="D379" i="1"/>
  <c r="C379" i="1"/>
  <c r="I378" i="1"/>
  <c r="B378" i="1"/>
  <c r="H378" i="1"/>
  <c r="G378" i="1"/>
  <c r="F378" i="1"/>
  <c r="E378" i="1"/>
  <c r="D378" i="1"/>
  <c r="C378" i="1"/>
  <c r="I377" i="1"/>
  <c r="B377" i="1"/>
  <c r="H377" i="1"/>
  <c r="G377" i="1"/>
  <c r="F377" i="1"/>
  <c r="E377" i="1"/>
  <c r="D377" i="1"/>
  <c r="C377" i="1"/>
  <c r="I376" i="1"/>
  <c r="B376" i="1"/>
  <c r="H376" i="1"/>
  <c r="G376" i="1"/>
  <c r="F376" i="1"/>
  <c r="E376" i="1"/>
  <c r="D376" i="1"/>
  <c r="C376" i="1"/>
  <c r="I375" i="1"/>
  <c r="B375" i="1"/>
  <c r="H375" i="1"/>
  <c r="G375" i="1"/>
  <c r="F375" i="1"/>
  <c r="E375" i="1"/>
  <c r="D375" i="1"/>
  <c r="C375" i="1"/>
  <c r="I374" i="1"/>
  <c r="B374" i="1"/>
  <c r="H374" i="1"/>
  <c r="G374" i="1"/>
  <c r="F374" i="1"/>
  <c r="E374" i="1"/>
  <c r="D374" i="1"/>
  <c r="C374" i="1"/>
  <c r="I373" i="1"/>
  <c r="B373" i="1"/>
  <c r="H373" i="1"/>
  <c r="G373" i="1"/>
  <c r="F373" i="1"/>
  <c r="E373" i="1"/>
  <c r="D373" i="1"/>
  <c r="C373" i="1"/>
  <c r="I372" i="1"/>
  <c r="B372" i="1"/>
  <c r="H372" i="1"/>
  <c r="G372" i="1"/>
  <c r="F372" i="1"/>
  <c r="E372" i="1"/>
  <c r="D372" i="1"/>
  <c r="C372" i="1"/>
  <c r="I371" i="1"/>
  <c r="B371" i="1"/>
  <c r="H371" i="1"/>
  <c r="G371" i="1"/>
  <c r="F371" i="1"/>
  <c r="E371" i="1"/>
  <c r="D371" i="1"/>
  <c r="C371" i="1"/>
  <c r="I370" i="1"/>
  <c r="B370" i="1"/>
  <c r="H370" i="1"/>
  <c r="G370" i="1"/>
  <c r="F370" i="1"/>
  <c r="E370" i="1"/>
  <c r="D370" i="1"/>
  <c r="C370" i="1"/>
  <c r="I369" i="1"/>
  <c r="B369" i="1"/>
  <c r="H369" i="1"/>
  <c r="G369" i="1"/>
  <c r="F369" i="1"/>
  <c r="E369" i="1"/>
  <c r="D369" i="1"/>
  <c r="C369" i="1"/>
  <c r="I368" i="1"/>
  <c r="B368" i="1"/>
  <c r="H368" i="1"/>
  <c r="G368" i="1"/>
  <c r="F368" i="1"/>
  <c r="E368" i="1"/>
  <c r="D368" i="1"/>
  <c r="C368" i="1"/>
  <c r="I367" i="1"/>
  <c r="B367" i="1"/>
  <c r="H367" i="1"/>
  <c r="G367" i="1"/>
  <c r="F367" i="1"/>
  <c r="E367" i="1"/>
  <c r="D367" i="1"/>
  <c r="C367" i="1"/>
  <c r="I366" i="1"/>
  <c r="B366" i="1"/>
  <c r="H366" i="1"/>
  <c r="G366" i="1"/>
  <c r="F366" i="1"/>
  <c r="E366" i="1"/>
  <c r="D366" i="1"/>
  <c r="C366" i="1"/>
  <c r="I365" i="1"/>
  <c r="B365" i="1"/>
  <c r="H365" i="1"/>
  <c r="G365" i="1"/>
  <c r="F365" i="1"/>
  <c r="E365" i="1"/>
  <c r="D365" i="1"/>
  <c r="C365" i="1"/>
  <c r="I364" i="1"/>
  <c r="B364" i="1"/>
  <c r="H364" i="1"/>
  <c r="G364" i="1"/>
  <c r="F364" i="1"/>
  <c r="E364" i="1"/>
  <c r="D364" i="1"/>
  <c r="C364" i="1"/>
  <c r="I363" i="1"/>
  <c r="B363" i="1"/>
  <c r="H363" i="1"/>
  <c r="G363" i="1"/>
  <c r="F363" i="1"/>
  <c r="E363" i="1"/>
  <c r="D363" i="1"/>
  <c r="C363" i="1"/>
  <c r="I362" i="1"/>
  <c r="B362" i="1"/>
  <c r="H362" i="1"/>
  <c r="G362" i="1"/>
  <c r="F362" i="1"/>
  <c r="E362" i="1"/>
  <c r="D362" i="1"/>
  <c r="C362" i="1"/>
  <c r="I361" i="1"/>
  <c r="B361" i="1"/>
  <c r="H361" i="1"/>
  <c r="G361" i="1"/>
  <c r="F361" i="1"/>
  <c r="E361" i="1"/>
  <c r="D361" i="1"/>
  <c r="C361" i="1"/>
  <c r="I360" i="1"/>
  <c r="B360" i="1"/>
  <c r="H360" i="1"/>
  <c r="G360" i="1"/>
  <c r="F360" i="1"/>
  <c r="E360" i="1"/>
  <c r="D360" i="1"/>
  <c r="C360" i="1"/>
  <c r="I359" i="1"/>
  <c r="B359" i="1"/>
  <c r="H359" i="1"/>
  <c r="G359" i="1"/>
  <c r="F359" i="1"/>
  <c r="E359" i="1"/>
  <c r="D359" i="1"/>
  <c r="C359" i="1"/>
  <c r="I358" i="1"/>
  <c r="B358" i="1"/>
  <c r="H358" i="1"/>
  <c r="G358" i="1"/>
  <c r="F358" i="1"/>
  <c r="E358" i="1"/>
  <c r="D358" i="1"/>
  <c r="C358" i="1"/>
  <c r="I357" i="1"/>
  <c r="B357" i="1"/>
  <c r="H357" i="1"/>
  <c r="G357" i="1"/>
  <c r="F357" i="1"/>
  <c r="E357" i="1"/>
  <c r="D357" i="1"/>
  <c r="C357" i="1"/>
  <c r="I356" i="1"/>
  <c r="B356" i="1"/>
  <c r="H356" i="1"/>
  <c r="G356" i="1"/>
  <c r="F356" i="1"/>
  <c r="E356" i="1"/>
  <c r="D356" i="1"/>
  <c r="C356" i="1"/>
  <c r="I355" i="1"/>
  <c r="B355" i="1"/>
  <c r="H355" i="1"/>
  <c r="G355" i="1"/>
  <c r="F355" i="1"/>
  <c r="E355" i="1"/>
  <c r="D355" i="1"/>
  <c r="C355" i="1"/>
  <c r="I354" i="1"/>
  <c r="B354" i="1"/>
  <c r="H354" i="1"/>
  <c r="G354" i="1"/>
  <c r="F354" i="1"/>
  <c r="E354" i="1"/>
  <c r="D354" i="1"/>
  <c r="C354" i="1"/>
  <c r="I353" i="1"/>
  <c r="B353" i="1"/>
  <c r="H353" i="1"/>
  <c r="G353" i="1"/>
  <c r="F353" i="1"/>
  <c r="E353" i="1"/>
  <c r="D353" i="1"/>
  <c r="C353" i="1"/>
  <c r="I352" i="1"/>
  <c r="B352" i="1"/>
  <c r="H352" i="1"/>
  <c r="G352" i="1"/>
  <c r="F352" i="1"/>
  <c r="E352" i="1"/>
  <c r="D352" i="1"/>
  <c r="C352" i="1"/>
  <c r="I351" i="1"/>
  <c r="B351" i="1"/>
  <c r="H351" i="1"/>
  <c r="G351" i="1"/>
  <c r="F351" i="1"/>
  <c r="E351" i="1"/>
  <c r="D351" i="1"/>
  <c r="C351" i="1"/>
  <c r="I350" i="1"/>
  <c r="B350" i="1"/>
  <c r="H350" i="1"/>
  <c r="G350" i="1"/>
  <c r="F350" i="1"/>
  <c r="E350" i="1"/>
  <c r="D350" i="1"/>
  <c r="C350" i="1"/>
  <c r="I349" i="1"/>
  <c r="B349" i="1"/>
  <c r="H349" i="1"/>
  <c r="G349" i="1"/>
  <c r="F349" i="1"/>
  <c r="E349" i="1"/>
  <c r="D349" i="1"/>
  <c r="C349" i="1"/>
  <c r="I348" i="1"/>
  <c r="B348" i="1"/>
  <c r="H348" i="1"/>
  <c r="G348" i="1"/>
  <c r="F348" i="1"/>
  <c r="E348" i="1"/>
  <c r="D348" i="1"/>
  <c r="C348" i="1"/>
  <c r="I347" i="1"/>
  <c r="B347" i="1"/>
  <c r="H347" i="1"/>
  <c r="G347" i="1"/>
  <c r="F347" i="1"/>
  <c r="E347" i="1"/>
  <c r="D347" i="1"/>
  <c r="C347" i="1"/>
  <c r="I346" i="1"/>
  <c r="B346" i="1"/>
  <c r="H346" i="1"/>
  <c r="G346" i="1"/>
  <c r="F346" i="1"/>
  <c r="E346" i="1"/>
  <c r="D346" i="1"/>
  <c r="C346" i="1"/>
  <c r="I345" i="1"/>
  <c r="B345" i="1"/>
  <c r="H345" i="1"/>
  <c r="G345" i="1"/>
  <c r="F345" i="1"/>
  <c r="E345" i="1"/>
  <c r="D345" i="1"/>
  <c r="C345" i="1"/>
  <c r="I344" i="1"/>
  <c r="B344" i="1"/>
  <c r="H344" i="1"/>
  <c r="G344" i="1"/>
  <c r="F344" i="1"/>
  <c r="E344" i="1"/>
  <c r="D344" i="1"/>
  <c r="C344" i="1"/>
  <c r="I343" i="1"/>
  <c r="B343" i="1"/>
  <c r="H343" i="1"/>
  <c r="G343" i="1"/>
  <c r="F343" i="1"/>
  <c r="E343" i="1"/>
  <c r="D343" i="1"/>
  <c r="C343" i="1"/>
  <c r="I342" i="1"/>
  <c r="B342" i="1"/>
  <c r="H342" i="1"/>
  <c r="G342" i="1"/>
  <c r="F342" i="1"/>
  <c r="E342" i="1"/>
  <c r="D342" i="1"/>
  <c r="C342" i="1"/>
  <c r="I341" i="1"/>
  <c r="B341" i="1"/>
  <c r="H341" i="1"/>
  <c r="G341" i="1"/>
  <c r="F341" i="1"/>
  <c r="E341" i="1"/>
  <c r="D341" i="1"/>
  <c r="C341" i="1"/>
  <c r="I340" i="1"/>
  <c r="B340" i="1"/>
  <c r="H340" i="1"/>
  <c r="G340" i="1"/>
  <c r="F340" i="1"/>
  <c r="E340" i="1"/>
  <c r="D340" i="1"/>
  <c r="C340" i="1"/>
  <c r="I339" i="1"/>
  <c r="B339" i="1"/>
  <c r="H339" i="1"/>
  <c r="G339" i="1"/>
  <c r="F339" i="1"/>
  <c r="E339" i="1"/>
  <c r="D339" i="1"/>
  <c r="C339" i="1"/>
  <c r="I338" i="1"/>
  <c r="B338" i="1"/>
  <c r="H338" i="1"/>
  <c r="G338" i="1"/>
  <c r="F338" i="1"/>
  <c r="E338" i="1"/>
  <c r="D338" i="1"/>
  <c r="C338" i="1"/>
  <c r="I337" i="1"/>
  <c r="B337" i="1"/>
  <c r="H337" i="1"/>
  <c r="G337" i="1"/>
  <c r="F337" i="1"/>
  <c r="E337" i="1"/>
  <c r="D337" i="1"/>
  <c r="C337" i="1"/>
  <c r="I336" i="1"/>
  <c r="B336" i="1"/>
  <c r="H336" i="1"/>
  <c r="G336" i="1"/>
  <c r="F336" i="1"/>
  <c r="E336" i="1"/>
  <c r="D336" i="1"/>
  <c r="C336" i="1"/>
  <c r="I335" i="1"/>
  <c r="B335" i="1"/>
  <c r="H335" i="1"/>
  <c r="G335" i="1"/>
  <c r="F335" i="1"/>
  <c r="E335" i="1"/>
  <c r="D335" i="1"/>
  <c r="C335" i="1"/>
  <c r="I334" i="1"/>
  <c r="B334" i="1"/>
  <c r="H334" i="1"/>
  <c r="G334" i="1"/>
  <c r="F334" i="1"/>
  <c r="E334" i="1"/>
  <c r="D334" i="1"/>
  <c r="C334" i="1"/>
  <c r="I333" i="1"/>
  <c r="B333" i="1"/>
  <c r="H333" i="1"/>
  <c r="G333" i="1"/>
  <c r="F333" i="1"/>
  <c r="E333" i="1"/>
  <c r="D333" i="1"/>
  <c r="C333" i="1"/>
  <c r="I332" i="1"/>
  <c r="B332" i="1"/>
  <c r="H332" i="1"/>
  <c r="G332" i="1"/>
  <c r="F332" i="1"/>
  <c r="E332" i="1"/>
  <c r="D332" i="1"/>
  <c r="C332" i="1"/>
  <c r="I331" i="1"/>
  <c r="B331" i="1"/>
  <c r="H331" i="1"/>
  <c r="G331" i="1"/>
  <c r="F331" i="1"/>
  <c r="E331" i="1"/>
  <c r="D331" i="1"/>
  <c r="C331" i="1"/>
  <c r="I330" i="1"/>
  <c r="B330" i="1"/>
  <c r="H330" i="1"/>
  <c r="G330" i="1"/>
  <c r="F330" i="1"/>
  <c r="E330" i="1"/>
  <c r="D330" i="1"/>
  <c r="C330" i="1"/>
  <c r="I329" i="1"/>
  <c r="B329" i="1"/>
  <c r="H329" i="1"/>
  <c r="G329" i="1"/>
  <c r="F329" i="1"/>
  <c r="E329" i="1"/>
  <c r="D329" i="1"/>
  <c r="C329" i="1"/>
  <c r="I328" i="1"/>
  <c r="B328" i="1"/>
  <c r="H328" i="1"/>
  <c r="G328" i="1"/>
  <c r="F328" i="1"/>
  <c r="E328" i="1"/>
  <c r="D328" i="1"/>
  <c r="C328" i="1"/>
  <c r="I327" i="1"/>
  <c r="B327" i="1"/>
  <c r="H327" i="1"/>
  <c r="G327" i="1"/>
  <c r="F327" i="1"/>
  <c r="E327" i="1"/>
  <c r="D327" i="1"/>
  <c r="C327" i="1"/>
  <c r="I326" i="1"/>
  <c r="B326" i="1"/>
  <c r="H326" i="1"/>
  <c r="G326" i="1"/>
  <c r="F326" i="1"/>
  <c r="E326" i="1"/>
  <c r="D326" i="1"/>
  <c r="C326" i="1"/>
  <c r="I325" i="1"/>
  <c r="B325" i="1"/>
  <c r="H325" i="1"/>
  <c r="G325" i="1"/>
  <c r="F325" i="1"/>
  <c r="E325" i="1"/>
  <c r="D325" i="1"/>
  <c r="C325" i="1"/>
  <c r="I324" i="1"/>
  <c r="B324" i="1"/>
  <c r="H324" i="1"/>
  <c r="G324" i="1"/>
  <c r="F324" i="1"/>
  <c r="E324" i="1"/>
  <c r="D324" i="1"/>
  <c r="C324" i="1"/>
  <c r="I323" i="1"/>
  <c r="B323" i="1"/>
  <c r="H323" i="1"/>
  <c r="G323" i="1"/>
  <c r="F323" i="1"/>
  <c r="E323" i="1"/>
  <c r="D323" i="1"/>
  <c r="C323" i="1"/>
  <c r="I322" i="1"/>
  <c r="B322" i="1"/>
  <c r="H322" i="1"/>
  <c r="G322" i="1"/>
  <c r="F322" i="1"/>
  <c r="E322" i="1"/>
  <c r="D322" i="1"/>
  <c r="C322" i="1"/>
  <c r="I321" i="1"/>
  <c r="B321" i="1"/>
  <c r="H321" i="1"/>
  <c r="G321" i="1"/>
  <c r="F321" i="1"/>
  <c r="E321" i="1"/>
  <c r="D321" i="1"/>
  <c r="C321" i="1"/>
  <c r="I320" i="1"/>
  <c r="B320" i="1"/>
  <c r="H320" i="1"/>
  <c r="G320" i="1"/>
  <c r="F320" i="1"/>
  <c r="E320" i="1"/>
  <c r="D320" i="1"/>
  <c r="C320" i="1"/>
  <c r="I319" i="1"/>
  <c r="B319" i="1"/>
  <c r="H319" i="1"/>
  <c r="G319" i="1"/>
  <c r="F319" i="1"/>
  <c r="E319" i="1"/>
  <c r="D319" i="1"/>
  <c r="C319" i="1"/>
  <c r="I318" i="1"/>
  <c r="B318" i="1"/>
  <c r="H318" i="1"/>
  <c r="G318" i="1"/>
  <c r="F318" i="1"/>
  <c r="E318" i="1"/>
  <c r="D318" i="1"/>
  <c r="C318" i="1"/>
  <c r="I317" i="1"/>
  <c r="B317" i="1"/>
  <c r="H317" i="1"/>
  <c r="G317" i="1"/>
  <c r="F317" i="1"/>
  <c r="E317" i="1"/>
  <c r="D317" i="1"/>
  <c r="C317" i="1"/>
  <c r="I316" i="1"/>
  <c r="B316" i="1"/>
  <c r="H316" i="1"/>
  <c r="G316" i="1"/>
  <c r="F316" i="1"/>
  <c r="E316" i="1"/>
  <c r="D316" i="1"/>
  <c r="C316" i="1"/>
  <c r="I315" i="1"/>
  <c r="B315" i="1"/>
  <c r="H315" i="1"/>
  <c r="G315" i="1"/>
  <c r="F315" i="1"/>
  <c r="E315" i="1"/>
  <c r="D315" i="1"/>
  <c r="C315" i="1"/>
  <c r="I314" i="1"/>
  <c r="B314" i="1"/>
  <c r="H314" i="1"/>
  <c r="G314" i="1"/>
  <c r="F314" i="1"/>
  <c r="E314" i="1"/>
  <c r="D314" i="1"/>
  <c r="C314" i="1"/>
  <c r="I313" i="1"/>
  <c r="B313" i="1"/>
  <c r="H313" i="1"/>
  <c r="G313" i="1"/>
  <c r="F313" i="1"/>
  <c r="E313" i="1"/>
  <c r="D313" i="1"/>
  <c r="C313" i="1"/>
  <c r="I312" i="1"/>
  <c r="B312" i="1"/>
  <c r="H312" i="1"/>
  <c r="G312" i="1"/>
  <c r="F312" i="1"/>
  <c r="E312" i="1"/>
  <c r="D312" i="1"/>
  <c r="C312" i="1"/>
  <c r="I311" i="1"/>
  <c r="B311" i="1"/>
  <c r="H311" i="1"/>
  <c r="G311" i="1"/>
  <c r="F311" i="1"/>
  <c r="E311" i="1"/>
  <c r="D311" i="1"/>
  <c r="C311" i="1"/>
  <c r="I310" i="1"/>
  <c r="B310" i="1"/>
  <c r="H310" i="1"/>
  <c r="G310" i="1"/>
  <c r="F310" i="1"/>
  <c r="E310" i="1"/>
  <c r="D310" i="1"/>
  <c r="C310" i="1"/>
  <c r="I309" i="1"/>
  <c r="B309" i="1"/>
  <c r="H309" i="1"/>
  <c r="G309" i="1"/>
  <c r="F309" i="1"/>
  <c r="E309" i="1"/>
  <c r="D309" i="1"/>
  <c r="C309" i="1"/>
  <c r="I308" i="1"/>
  <c r="B308" i="1"/>
  <c r="H308" i="1"/>
  <c r="G308" i="1"/>
  <c r="F308" i="1"/>
  <c r="E308" i="1"/>
  <c r="D308" i="1"/>
  <c r="C308" i="1"/>
  <c r="I307" i="1"/>
  <c r="B307" i="1"/>
  <c r="H307" i="1"/>
  <c r="G307" i="1"/>
  <c r="F307" i="1"/>
  <c r="E307" i="1"/>
  <c r="D307" i="1"/>
  <c r="C307" i="1"/>
  <c r="I306" i="1"/>
  <c r="B306" i="1"/>
  <c r="H306" i="1"/>
  <c r="G306" i="1"/>
  <c r="F306" i="1"/>
  <c r="E306" i="1"/>
  <c r="D306" i="1"/>
  <c r="C306" i="1"/>
  <c r="I305" i="1"/>
  <c r="B305" i="1"/>
  <c r="H305" i="1"/>
  <c r="G305" i="1"/>
  <c r="F305" i="1"/>
  <c r="E305" i="1"/>
  <c r="D305" i="1"/>
  <c r="C305" i="1"/>
  <c r="I304" i="1"/>
  <c r="B304" i="1"/>
  <c r="H304" i="1"/>
  <c r="G304" i="1"/>
  <c r="F304" i="1"/>
  <c r="E304" i="1"/>
  <c r="D304" i="1"/>
  <c r="C304" i="1"/>
  <c r="I303" i="1"/>
  <c r="B303" i="1"/>
  <c r="H303" i="1"/>
  <c r="G303" i="1"/>
  <c r="F303" i="1"/>
  <c r="E303" i="1"/>
  <c r="D303" i="1"/>
  <c r="C303" i="1"/>
  <c r="I302" i="1"/>
  <c r="B302" i="1"/>
  <c r="H302" i="1"/>
  <c r="G302" i="1"/>
  <c r="F302" i="1"/>
  <c r="E302" i="1"/>
  <c r="D302" i="1"/>
  <c r="C302" i="1"/>
  <c r="I301" i="1"/>
  <c r="B301" i="1"/>
  <c r="H301" i="1"/>
  <c r="G301" i="1"/>
  <c r="F301" i="1"/>
  <c r="E301" i="1"/>
  <c r="D301" i="1"/>
  <c r="C301" i="1"/>
  <c r="I300" i="1"/>
  <c r="B300" i="1"/>
  <c r="H300" i="1"/>
  <c r="G300" i="1"/>
  <c r="F300" i="1"/>
  <c r="E300" i="1"/>
  <c r="D300" i="1"/>
  <c r="C300" i="1"/>
  <c r="I299" i="1"/>
  <c r="B299" i="1"/>
  <c r="H299" i="1"/>
  <c r="G299" i="1"/>
  <c r="F299" i="1"/>
  <c r="E299" i="1"/>
  <c r="D299" i="1"/>
  <c r="C299" i="1"/>
  <c r="I298" i="1"/>
  <c r="B298" i="1"/>
  <c r="H298" i="1"/>
  <c r="G298" i="1"/>
  <c r="F298" i="1"/>
  <c r="E298" i="1"/>
  <c r="D298" i="1"/>
  <c r="C298" i="1"/>
  <c r="I297" i="1"/>
  <c r="B297" i="1"/>
  <c r="H297" i="1"/>
  <c r="G297" i="1"/>
  <c r="F297" i="1"/>
  <c r="E297" i="1"/>
  <c r="D297" i="1"/>
  <c r="C297" i="1"/>
  <c r="I296" i="1"/>
  <c r="B296" i="1"/>
  <c r="H296" i="1"/>
  <c r="G296" i="1"/>
  <c r="F296" i="1"/>
  <c r="E296" i="1"/>
  <c r="D296" i="1"/>
  <c r="C296" i="1"/>
  <c r="I295" i="1"/>
  <c r="B295" i="1"/>
  <c r="H295" i="1"/>
  <c r="G295" i="1"/>
  <c r="F295" i="1"/>
  <c r="E295" i="1"/>
  <c r="D295" i="1"/>
  <c r="C295" i="1"/>
  <c r="I294" i="1"/>
  <c r="B294" i="1"/>
  <c r="H294" i="1"/>
  <c r="G294" i="1"/>
  <c r="F294" i="1"/>
  <c r="E294" i="1"/>
  <c r="D294" i="1"/>
  <c r="C294" i="1"/>
  <c r="I293" i="1"/>
  <c r="B293" i="1"/>
  <c r="H293" i="1"/>
  <c r="G293" i="1"/>
  <c r="F293" i="1"/>
  <c r="E293" i="1"/>
  <c r="D293" i="1"/>
  <c r="C293" i="1"/>
  <c r="I292" i="1"/>
  <c r="B292" i="1"/>
  <c r="H292" i="1"/>
  <c r="G292" i="1"/>
  <c r="F292" i="1"/>
  <c r="E292" i="1"/>
  <c r="D292" i="1"/>
  <c r="C292" i="1"/>
  <c r="I291" i="1"/>
  <c r="B291" i="1"/>
  <c r="H291" i="1"/>
  <c r="G291" i="1"/>
  <c r="F291" i="1"/>
  <c r="E291" i="1"/>
  <c r="D291" i="1"/>
  <c r="C291" i="1"/>
  <c r="I290" i="1"/>
  <c r="B290" i="1"/>
  <c r="H290" i="1"/>
  <c r="G290" i="1"/>
  <c r="F290" i="1"/>
  <c r="E290" i="1"/>
  <c r="D290" i="1"/>
  <c r="C290" i="1"/>
  <c r="I289" i="1"/>
  <c r="B289" i="1"/>
  <c r="H289" i="1"/>
  <c r="G289" i="1"/>
  <c r="F289" i="1"/>
  <c r="E289" i="1"/>
  <c r="D289" i="1"/>
  <c r="C289" i="1"/>
  <c r="I288" i="1"/>
  <c r="B288" i="1"/>
  <c r="H288" i="1"/>
  <c r="G288" i="1"/>
  <c r="F288" i="1"/>
  <c r="E288" i="1"/>
  <c r="D288" i="1"/>
  <c r="C288" i="1"/>
  <c r="I287" i="1"/>
  <c r="B287" i="1"/>
  <c r="H287" i="1"/>
  <c r="G287" i="1"/>
  <c r="F287" i="1"/>
  <c r="E287" i="1"/>
  <c r="D287" i="1"/>
  <c r="C287" i="1"/>
  <c r="I286" i="1"/>
  <c r="B286" i="1"/>
  <c r="H286" i="1"/>
  <c r="G286" i="1"/>
  <c r="F286" i="1"/>
  <c r="E286" i="1"/>
  <c r="D286" i="1"/>
  <c r="C286" i="1"/>
  <c r="I285" i="1"/>
  <c r="B285" i="1"/>
  <c r="H285" i="1"/>
  <c r="G285" i="1"/>
  <c r="F285" i="1"/>
  <c r="E285" i="1"/>
  <c r="D285" i="1"/>
  <c r="C285" i="1"/>
  <c r="I284" i="1"/>
  <c r="B284" i="1"/>
  <c r="H284" i="1"/>
  <c r="G284" i="1"/>
  <c r="F284" i="1"/>
  <c r="E284" i="1"/>
  <c r="D284" i="1"/>
  <c r="C284" i="1"/>
  <c r="I283" i="1"/>
  <c r="B283" i="1"/>
  <c r="H283" i="1"/>
  <c r="G283" i="1"/>
  <c r="F283" i="1"/>
  <c r="E283" i="1"/>
  <c r="D283" i="1"/>
  <c r="C283" i="1"/>
  <c r="I282" i="1"/>
  <c r="B282" i="1"/>
  <c r="H282" i="1"/>
  <c r="G282" i="1"/>
  <c r="F282" i="1"/>
  <c r="E282" i="1"/>
  <c r="D282" i="1"/>
  <c r="C282" i="1"/>
  <c r="I281" i="1"/>
  <c r="B281" i="1"/>
  <c r="H281" i="1"/>
  <c r="G281" i="1"/>
  <c r="F281" i="1"/>
  <c r="E281" i="1"/>
  <c r="D281" i="1"/>
  <c r="C281" i="1"/>
  <c r="I280" i="1"/>
  <c r="B280" i="1"/>
  <c r="H280" i="1"/>
  <c r="G280" i="1"/>
  <c r="F280" i="1"/>
  <c r="E280" i="1"/>
  <c r="D280" i="1"/>
  <c r="C280" i="1"/>
  <c r="I279" i="1"/>
  <c r="B279" i="1"/>
  <c r="H279" i="1"/>
  <c r="G279" i="1"/>
  <c r="F279" i="1"/>
  <c r="E279" i="1"/>
  <c r="D279" i="1"/>
  <c r="C279" i="1"/>
  <c r="I278" i="1"/>
  <c r="B278" i="1"/>
  <c r="H278" i="1"/>
  <c r="G278" i="1"/>
  <c r="F278" i="1"/>
  <c r="E278" i="1"/>
  <c r="D278" i="1"/>
  <c r="C278" i="1"/>
  <c r="I277" i="1"/>
  <c r="B277" i="1"/>
  <c r="H277" i="1"/>
  <c r="G277" i="1"/>
  <c r="F277" i="1"/>
  <c r="E277" i="1"/>
  <c r="D277" i="1"/>
  <c r="C277" i="1"/>
  <c r="I276" i="1"/>
  <c r="B276" i="1"/>
  <c r="H276" i="1"/>
  <c r="G276" i="1"/>
  <c r="F276" i="1"/>
  <c r="E276" i="1"/>
  <c r="D276" i="1"/>
  <c r="C276" i="1"/>
  <c r="I275" i="1"/>
  <c r="B275" i="1"/>
  <c r="H275" i="1"/>
  <c r="G275" i="1"/>
  <c r="F275" i="1"/>
  <c r="E275" i="1"/>
  <c r="D275" i="1"/>
  <c r="C275" i="1"/>
  <c r="I274" i="1"/>
  <c r="B274" i="1"/>
  <c r="H274" i="1"/>
  <c r="G274" i="1"/>
  <c r="F274" i="1"/>
  <c r="E274" i="1"/>
  <c r="D274" i="1"/>
  <c r="C274" i="1"/>
  <c r="I273" i="1"/>
  <c r="B273" i="1"/>
  <c r="H273" i="1"/>
  <c r="G273" i="1"/>
  <c r="F273" i="1"/>
  <c r="E273" i="1"/>
  <c r="D273" i="1"/>
  <c r="C273" i="1"/>
  <c r="I272" i="1"/>
  <c r="B272" i="1"/>
  <c r="H272" i="1"/>
  <c r="G272" i="1"/>
  <c r="F272" i="1"/>
  <c r="E272" i="1"/>
  <c r="D272" i="1"/>
  <c r="C272" i="1"/>
  <c r="I271" i="1"/>
  <c r="B271" i="1"/>
  <c r="H271" i="1"/>
  <c r="G271" i="1"/>
  <c r="F271" i="1"/>
  <c r="E271" i="1"/>
  <c r="D271" i="1"/>
  <c r="C271" i="1"/>
  <c r="I270" i="1"/>
  <c r="B270" i="1"/>
  <c r="H270" i="1"/>
  <c r="G270" i="1"/>
  <c r="F270" i="1"/>
  <c r="E270" i="1"/>
  <c r="D270" i="1"/>
  <c r="C270" i="1"/>
  <c r="I269" i="1"/>
  <c r="B269" i="1"/>
  <c r="H269" i="1"/>
  <c r="G269" i="1"/>
  <c r="F269" i="1"/>
  <c r="E269" i="1"/>
  <c r="D269" i="1"/>
  <c r="C269" i="1"/>
  <c r="I268" i="1"/>
  <c r="B268" i="1"/>
  <c r="H268" i="1"/>
  <c r="G268" i="1"/>
  <c r="F268" i="1"/>
  <c r="E268" i="1"/>
  <c r="D268" i="1"/>
  <c r="C268" i="1"/>
  <c r="I267" i="1"/>
  <c r="B267" i="1"/>
  <c r="H267" i="1"/>
  <c r="G267" i="1"/>
  <c r="F267" i="1"/>
  <c r="E267" i="1"/>
  <c r="D267" i="1"/>
  <c r="C267" i="1"/>
  <c r="I266" i="1"/>
  <c r="B266" i="1"/>
  <c r="H266" i="1"/>
  <c r="G266" i="1"/>
  <c r="F266" i="1"/>
  <c r="E266" i="1"/>
  <c r="D266" i="1"/>
  <c r="C266" i="1"/>
  <c r="I265" i="1"/>
  <c r="B265" i="1"/>
  <c r="H265" i="1"/>
  <c r="G265" i="1"/>
  <c r="F265" i="1"/>
  <c r="E265" i="1"/>
  <c r="D265" i="1"/>
  <c r="C265" i="1"/>
  <c r="I264" i="1"/>
  <c r="B264" i="1"/>
  <c r="H264" i="1"/>
  <c r="G264" i="1"/>
  <c r="F264" i="1"/>
  <c r="E264" i="1"/>
  <c r="D264" i="1"/>
  <c r="C264" i="1"/>
  <c r="I263" i="1"/>
  <c r="B263" i="1"/>
  <c r="H263" i="1"/>
  <c r="G263" i="1"/>
  <c r="F263" i="1"/>
  <c r="E263" i="1"/>
  <c r="D263" i="1"/>
  <c r="C263" i="1"/>
  <c r="I262" i="1"/>
  <c r="B262" i="1"/>
  <c r="H262" i="1"/>
  <c r="G262" i="1"/>
  <c r="F262" i="1"/>
  <c r="E262" i="1"/>
  <c r="D262" i="1"/>
  <c r="C262" i="1"/>
  <c r="I261" i="1"/>
  <c r="B261" i="1"/>
  <c r="H261" i="1"/>
  <c r="G261" i="1"/>
  <c r="F261" i="1"/>
  <c r="E261" i="1"/>
  <c r="D261" i="1"/>
  <c r="C261" i="1"/>
  <c r="I260" i="1"/>
  <c r="B260" i="1"/>
  <c r="H260" i="1"/>
  <c r="G260" i="1"/>
  <c r="F260" i="1"/>
  <c r="E260" i="1"/>
  <c r="D260" i="1"/>
  <c r="C260" i="1"/>
  <c r="I259" i="1"/>
  <c r="B259" i="1"/>
  <c r="H259" i="1"/>
  <c r="G259" i="1"/>
  <c r="F259" i="1"/>
  <c r="E259" i="1"/>
  <c r="D259" i="1"/>
  <c r="C259" i="1"/>
  <c r="I258" i="1"/>
  <c r="B258" i="1"/>
  <c r="H258" i="1"/>
  <c r="G258" i="1"/>
  <c r="F258" i="1"/>
  <c r="E258" i="1"/>
  <c r="D258" i="1"/>
  <c r="C258" i="1"/>
  <c r="I257" i="1"/>
  <c r="B257" i="1"/>
  <c r="H257" i="1"/>
  <c r="G257" i="1"/>
  <c r="F257" i="1"/>
  <c r="E257" i="1"/>
  <c r="D257" i="1"/>
  <c r="C257" i="1"/>
  <c r="I256" i="1"/>
  <c r="B256" i="1"/>
  <c r="H256" i="1"/>
  <c r="G256" i="1"/>
  <c r="F256" i="1"/>
  <c r="E256" i="1"/>
  <c r="D256" i="1"/>
  <c r="C256" i="1"/>
  <c r="I255" i="1"/>
  <c r="B255" i="1"/>
  <c r="H255" i="1"/>
  <c r="G255" i="1"/>
  <c r="F255" i="1"/>
  <c r="E255" i="1"/>
  <c r="D255" i="1"/>
  <c r="C255" i="1"/>
  <c r="I254" i="1"/>
  <c r="B254" i="1"/>
  <c r="H254" i="1"/>
  <c r="G254" i="1"/>
  <c r="F254" i="1"/>
  <c r="E254" i="1"/>
  <c r="D254" i="1"/>
  <c r="C254" i="1"/>
  <c r="I253" i="1"/>
  <c r="B253" i="1"/>
  <c r="H253" i="1"/>
  <c r="G253" i="1"/>
  <c r="F253" i="1"/>
  <c r="E253" i="1"/>
  <c r="D253" i="1"/>
  <c r="C253" i="1"/>
  <c r="I252" i="1"/>
  <c r="B252" i="1"/>
  <c r="H252" i="1"/>
  <c r="G252" i="1"/>
  <c r="F252" i="1"/>
  <c r="E252" i="1"/>
  <c r="D252" i="1"/>
  <c r="C252" i="1"/>
  <c r="I251" i="1"/>
  <c r="B251" i="1"/>
  <c r="H251" i="1"/>
  <c r="G251" i="1"/>
  <c r="F251" i="1"/>
  <c r="E251" i="1"/>
  <c r="D251" i="1"/>
  <c r="C251" i="1"/>
  <c r="I250" i="1"/>
  <c r="B250" i="1"/>
  <c r="H250" i="1"/>
  <c r="G250" i="1"/>
  <c r="F250" i="1"/>
  <c r="E250" i="1"/>
  <c r="D250" i="1"/>
  <c r="C250" i="1"/>
  <c r="I249" i="1"/>
  <c r="B249" i="1"/>
  <c r="H249" i="1"/>
  <c r="G249" i="1"/>
  <c r="F249" i="1"/>
  <c r="E249" i="1"/>
  <c r="D249" i="1"/>
  <c r="C249" i="1"/>
  <c r="I248" i="1"/>
  <c r="B248" i="1"/>
  <c r="H248" i="1"/>
  <c r="G248" i="1"/>
  <c r="F248" i="1"/>
  <c r="E248" i="1"/>
  <c r="D248" i="1"/>
  <c r="C248" i="1"/>
  <c r="I247" i="1"/>
  <c r="B247" i="1"/>
  <c r="H247" i="1"/>
  <c r="G247" i="1"/>
  <c r="F247" i="1"/>
  <c r="E247" i="1"/>
  <c r="D247" i="1"/>
  <c r="C247" i="1"/>
  <c r="I246" i="1"/>
  <c r="B246" i="1"/>
  <c r="H246" i="1"/>
  <c r="G246" i="1"/>
  <c r="F246" i="1"/>
  <c r="E246" i="1"/>
  <c r="D246" i="1"/>
  <c r="C246" i="1"/>
  <c r="I245" i="1"/>
  <c r="B245" i="1"/>
  <c r="H245" i="1"/>
  <c r="G245" i="1"/>
  <c r="F245" i="1"/>
  <c r="E245" i="1"/>
  <c r="D245" i="1"/>
  <c r="C245" i="1"/>
  <c r="I244" i="1"/>
  <c r="B244" i="1"/>
  <c r="H244" i="1"/>
  <c r="G244" i="1"/>
  <c r="F244" i="1"/>
  <c r="E244" i="1"/>
  <c r="D244" i="1"/>
  <c r="C244" i="1"/>
  <c r="I243" i="1"/>
  <c r="B243" i="1"/>
  <c r="H243" i="1"/>
  <c r="G243" i="1"/>
  <c r="F243" i="1"/>
  <c r="E243" i="1"/>
  <c r="D243" i="1"/>
  <c r="C243" i="1"/>
  <c r="I242" i="1"/>
  <c r="B242" i="1"/>
  <c r="H242" i="1"/>
  <c r="G242" i="1"/>
  <c r="F242" i="1"/>
  <c r="E242" i="1"/>
  <c r="D242" i="1"/>
  <c r="C242" i="1"/>
  <c r="I241" i="1"/>
  <c r="B241" i="1"/>
  <c r="H241" i="1"/>
  <c r="G241" i="1"/>
  <c r="F241" i="1"/>
  <c r="E241" i="1"/>
  <c r="D241" i="1"/>
  <c r="C241" i="1"/>
  <c r="I240" i="1"/>
  <c r="B240" i="1"/>
  <c r="H240" i="1"/>
  <c r="G240" i="1"/>
  <c r="F240" i="1"/>
  <c r="E240" i="1"/>
  <c r="D240" i="1"/>
  <c r="C240" i="1"/>
  <c r="I239" i="1"/>
  <c r="B239" i="1"/>
  <c r="H239" i="1"/>
  <c r="G239" i="1"/>
  <c r="F239" i="1"/>
  <c r="E239" i="1"/>
  <c r="D239" i="1"/>
  <c r="C239" i="1"/>
  <c r="I238" i="1"/>
  <c r="B238" i="1"/>
  <c r="H238" i="1"/>
  <c r="G238" i="1"/>
  <c r="F238" i="1"/>
  <c r="E238" i="1"/>
  <c r="D238" i="1"/>
  <c r="C238" i="1"/>
  <c r="I237" i="1"/>
  <c r="B237" i="1"/>
  <c r="H237" i="1"/>
  <c r="G237" i="1"/>
  <c r="F237" i="1"/>
  <c r="E237" i="1"/>
  <c r="D237" i="1"/>
  <c r="C237" i="1"/>
  <c r="I236" i="1"/>
  <c r="B236" i="1"/>
  <c r="H236" i="1"/>
  <c r="G236" i="1"/>
  <c r="F236" i="1"/>
  <c r="E236" i="1"/>
  <c r="D236" i="1"/>
  <c r="C236" i="1"/>
  <c r="I235" i="1"/>
  <c r="B235" i="1"/>
  <c r="H235" i="1"/>
  <c r="G235" i="1"/>
  <c r="F235" i="1"/>
  <c r="E235" i="1"/>
  <c r="D235" i="1"/>
  <c r="C235" i="1"/>
  <c r="I234" i="1"/>
  <c r="B234" i="1"/>
  <c r="H234" i="1"/>
  <c r="G234" i="1"/>
  <c r="F234" i="1"/>
  <c r="E234" i="1"/>
  <c r="D234" i="1"/>
  <c r="C234" i="1"/>
  <c r="I233" i="1"/>
  <c r="B233" i="1"/>
  <c r="H233" i="1"/>
  <c r="G233" i="1"/>
  <c r="F233" i="1"/>
  <c r="E233" i="1"/>
  <c r="D233" i="1"/>
  <c r="C233" i="1"/>
  <c r="I232" i="1"/>
  <c r="B232" i="1"/>
  <c r="H232" i="1"/>
  <c r="G232" i="1"/>
  <c r="F232" i="1"/>
  <c r="E232" i="1"/>
  <c r="D232" i="1"/>
  <c r="C232" i="1"/>
  <c r="I231" i="1"/>
  <c r="B231" i="1"/>
  <c r="H231" i="1"/>
  <c r="G231" i="1"/>
  <c r="F231" i="1"/>
  <c r="E231" i="1"/>
  <c r="D231" i="1"/>
  <c r="C231" i="1"/>
  <c r="I230" i="1"/>
  <c r="B230" i="1"/>
  <c r="H230" i="1"/>
  <c r="G230" i="1"/>
  <c r="F230" i="1"/>
  <c r="E230" i="1"/>
  <c r="D230" i="1"/>
  <c r="C230" i="1"/>
  <c r="I229" i="1"/>
  <c r="B229" i="1"/>
  <c r="H229" i="1"/>
  <c r="G229" i="1"/>
  <c r="F229" i="1"/>
  <c r="E229" i="1"/>
  <c r="D229" i="1"/>
  <c r="C229" i="1"/>
  <c r="I228" i="1"/>
  <c r="B228" i="1"/>
  <c r="H228" i="1"/>
  <c r="G228" i="1"/>
  <c r="F228" i="1"/>
  <c r="E228" i="1"/>
  <c r="D228" i="1"/>
  <c r="C228" i="1"/>
  <c r="I227" i="1"/>
  <c r="B227" i="1"/>
  <c r="H227" i="1"/>
  <c r="G227" i="1"/>
  <c r="F227" i="1"/>
  <c r="E227" i="1"/>
  <c r="D227" i="1"/>
  <c r="C227" i="1"/>
  <c r="I226" i="1"/>
  <c r="B226" i="1"/>
  <c r="H226" i="1"/>
  <c r="G226" i="1"/>
  <c r="F226" i="1"/>
  <c r="E226" i="1"/>
  <c r="D226" i="1"/>
  <c r="C226" i="1"/>
  <c r="I225" i="1"/>
  <c r="B225" i="1"/>
  <c r="H225" i="1"/>
  <c r="G225" i="1"/>
  <c r="F225" i="1"/>
  <c r="E225" i="1"/>
  <c r="D225" i="1"/>
  <c r="C225" i="1"/>
  <c r="I224" i="1"/>
  <c r="B224" i="1"/>
  <c r="H224" i="1"/>
  <c r="G224" i="1"/>
  <c r="F224" i="1"/>
  <c r="E224" i="1"/>
  <c r="D224" i="1"/>
  <c r="C224" i="1"/>
  <c r="I223" i="1"/>
  <c r="B223" i="1"/>
  <c r="H223" i="1"/>
  <c r="G223" i="1"/>
  <c r="F223" i="1"/>
  <c r="E223" i="1"/>
  <c r="D223" i="1"/>
  <c r="C223" i="1"/>
  <c r="I222" i="1"/>
  <c r="B222" i="1"/>
  <c r="H222" i="1"/>
  <c r="G222" i="1"/>
  <c r="F222" i="1"/>
  <c r="E222" i="1"/>
  <c r="D222" i="1"/>
  <c r="C222" i="1"/>
  <c r="I221" i="1"/>
  <c r="B221" i="1"/>
  <c r="H221" i="1"/>
  <c r="G221" i="1"/>
  <c r="F221" i="1"/>
  <c r="E221" i="1"/>
  <c r="D221" i="1"/>
  <c r="C221" i="1"/>
  <c r="I220" i="1"/>
  <c r="B220" i="1"/>
  <c r="H220" i="1"/>
  <c r="G220" i="1"/>
  <c r="F220" i="1"/>
  <c r="E220" i="1"/>
  <c r="D220" i="1"/>
  <c r="C220" i="1"/>
  <c r="I219" i="1"/>
  <c r="B219" i="1"/>
  <c r="H219" i="1"/>
  <c r="G219" i="1"/>
  <c r="F219" i="1"/>
  <c r="E219" i="1"/>
  <c r="D219" i="1"/>
  <c r="C219" i="1"/>
  <c r="I218" i="1"/>
  <c r="B218" i="1"/>
  <c r="H218" i="1"/>
  <c r="G218" i="1"/>
  <c r="F218" i="1"/>
  <c r="E218" i="1"/>
  <c r="D218" i="1"/>
  <c r="C218" i="1"/>
  <c r="I217" i="1"/>
  <c r="B217" i="1"/>
  <c r="H217" i="1"/>
  <c r="G217" i="1"/>
  <c r="F217" i="1"/>
  <c r="E217" i="1"/>
  <c r="D217" i="1"/>
  <c r="C217" i="1"/>
  <c r="I216" i="1"/>
  <c r="B216" i="1"/>
  <c r="H216" i="1"/>
  <c r="G216" i="1"/>
  <c r="F216" i="1"/>
  <c r="E216" i="1"/>
  <c r="D216" i="1"/>
  <c r="C216" i="1"/>
  <c r="I215" i="1"/>
  <c r="B215" i="1"/>
  <c r="H215" i="1"/>
  <c r="G215" i="1"/>
  <c r="F215" i="1"/>
  <c r="E215" i="1"/>
  <c r="D215" i="1"/>
  <c r="C215" i="1"/>
  <c r="I214" i="1"/>
  <c r="B214" i="1"/>
  <c r="H214" i="1"/>
  <c r="G214" i="1"/>
  <c r="F214" i="1"/>
  <c r="E214" i="1"/>
  <c r="D214" i="1"/>
  <c r="C214" i="1"/>
  <c r="I213" i="1"/>
  <c r="B213" i="1"/>
  <c r="H213" i="1"/>
  <c r="G213" i="1"/>
  <c r="F213" i="1"/>
  <c r="E213" i="1"/>
  <c r="D213" i="1"/>
  <c r="C213" i="1"/>
  <c r="I212" i="1"/>
  <c r="B212" i="1"/>
  <c r="H212" i="1"/>
  <c r="G212" i="1"/>
  <c r="F212" i="1"/>
  <c r="E212" i="1"/>
  <c r="D212" i="1"/>
  <c r="C212" i="1"/>
  <c r="I211" i="1"/>
  <c r="B211" i="1"/>
  <c r="H211" i="1"/>
  <c r="G211" i="1"/>
  <c r="F211" i="1"/>
  <c r="E211" i="1"/>
  <c r="D211" i="1"/>
  <c r="C211" i="1"/>
  <c r="I210" i="1"/>
  <c r="B210" i="1"/>
  <c r="H210" i="1"/>
  <c r="G210" i="1"/>
  <c r="F210" i="1"/>
  <c r="E210" i="1"/>
  <c r="D210" i="1"/>
  <c r="C210" i="1"/>
  <c r="I209" i="1"/>
  <c r="B209" i="1"/>
  <c r="H209" i="1"/>
  <c r="G209" i="1"/>
  <c r="F209" i="1"/>
  <c r="E209" i="1"/>
  <c r="D209" i="1"/>
  <c r="C209" i="1"/>
  <c r="I208" i="1"/>
  <c r="B208" i="1"/>
  <c r="H208" i="1"/>
  <c r="G208" i="1"/>
  <c r="F208" i="1"/>
  <c r="E208" i="1"/>
  <c r="D208" i="1"/>
  <c r="C208" i="1"/>
  <c r="I207" i="1"/>
  <c r="B207" i="1"/>
  <c r="H207" i="1"/>
  <c r="G207" i="1"/>
  <c r="F207" i="1"/>
  <c r="E207" i="1"/>
  <c r="D207" i="1"/>
  <c r="C207" i="1"/>
  <c r="I206" i="1"/>
  <c r="B206" i="1"/>
  <c r="H206" i="1"/>
  <c r="G206" i="1"/>
  <c r="F206" i="1"/>
  <c r="E206" i="1"/>
  <c r="D206" i="1"/>
  <c r="C206" i="1"/>
  <c r="I205" i="1"/>
  <c r="B205" i="1"/>
  <c r="H205" i="1"/>
  <c r="G205" i="1"/>
  <c r="F205" i="1"/>
  <c r="E205" i="1"/>
  <c r="D205" i="1"/>
  <c r="C205" i="1"/>
  <c r="I204" i="1"/>
  <c r="B204" i="1"/>
  <c r="H204" i="1"/>
  <c r="G204" i="1"/>
  <c r="F204" i="1"/>
  <c r="E204" i="1"/>
  <c r="D204" i="1"/>
  <c r="C204" i="1"/>
  <c r="I203" i="1"/>
  <c r="B203" i="1"/>
  <c r="H203" i="1"/>
  <c r="G203" i="1"/>
  <c r="F203" i="1"/>
  <c r="E203" i="1"/>
  <c r="D203" i="1"/>
  <c r="C203" i="1"/>
  <c r="I202" i="1"/>
  <c r="B202" i="1"/>
  <c r="H202" i="1"/>
  <c r="G202" i="1"/>
  <c r="F202" i="1"/>
  <c r="E202" i="1"/>
  <c r="D202" i="1"/>
  <c r="C202" i="1"/>
  <c r="I201" i="1"/>
  <c r="B201" i="1"/>
  <c r="H201" i="1"/>
  <c r="G201" i="1"/>
  <c r="F201" i="1"/>
  <c r="E201" i="1"/>
  <c r="D201" i="1"/>
  <c r="C201" i="1"/>
  <c r="I200" i="1"/>
  <c r="B200" i="1"/>
  <c r="H200" i="1"/>
  <c r="G200" i="1"/>
  <c r="F200" i="1"/>
  <c r="E200" i="1"/>
  <c r="D200" i="1"/>
  <c r="C200" i="1"/>
  <c r="I199" i="1"/>
  <c r="B199" i="1"/>
  <c r="H199" i="1"/>
  <c r="G199" i="1"/>
  <c r="F199" i="1"/>
  <c r="E199" i="1"/>
  <c r="D199" i="1"/>
  <c r="C199" i="1"/>
  <c r="I198" i="1"/>
  <c r="B198" i="1"/>
  <c r="H198" i="1"/>
  <c r="G198" i="1"/>
  <c r="F198" i="1"/>
  <c r="E198" i="1"/>
  <c r="D198" i="1"/>
  <c r="C198" i="1"/>
  <c r="I197" i="1"/>
  <c r="B197" i="1"/>
  <c r="H197" i="1"/>
  <c r="G197" i="1"/>
  <c r="F197" i="1"/>
  <c r="E197" i="1"/>
  <c r="D197" i="1"/>
  <c r="C197" i="1"/>
  <c r="I196" i="1"/>
  <c r="B196" i="1"/>
  <c r="H196" i="1"/>
  <c r="G196" i="1"/>
  <c r="F196" i="1"/>
  <c r="E196" i="1"/>
  <c r="D196" i="1"/>
  <c r="C196" i="1"/>
  <c r="I195" i="1"/>
  <c r="B195" i="1"/>
  <c r="H195" i="1"/>
  <c r="G195" i="1"/>
  <c r="F195" i="1"/>
  <c r="E195" i="1"/>
  <c r="D195" i="1"/>
  <c r="C195" i="1"/>
  <c r="I194" i="1"/>
  <c r="B194" i="1"/>
  <c r="H194" i="1"/>
  <c r="G194" i="1"/>
  <c r="F194" i="1"/>
  <c r="E194" i="1"/>
  <c r="D194" i="1"/>
  <c r="C194" i="1"/>
  <c r="I193" i="1"/>
  <c r="B193" i="1"/>
  <c r="H193" i="1"/>
  <c r="G193" i="1"/>
  <c r="F193" i="1"/>
  <c r="E193" i="1"/>
  <c r="D193" i="1"/>
  <c r="C193" i="1"/>
  <c r="I192" i="1"/>
  <c r="B192" i="1"/>
  <c r="H192" i="1"/>
  <c r="G192" i="1"/>
  <c r="F192" i="1"/>
  <c r="E192" i="1"/>
  <c r="D192" i="1"/>
  <c r="C192" i="1"/>
  <c r="I191" i="1"/>
  <c r="B191" i="1"/>
  <c r="H191" i="1"/>
  <c r="G191" i="1"/>
  <c r="F191" i="1"/>
  <c r="E191" i="1"/>
  <c r="D191" i="1"/>
  <c r="C191" i="1"/>
  <c r="I190" i="1"/>
  <c r="B190" i="1"/>
  <c r="H190" i="1"/>
  <c r="G190" i="1"/>
  <c r="F190" i="1"/>
  <c r="E190" i="1"/>
  <c r="D190" i="1"/>
  <c r="C190" i="1"/>
  <c r="I189" i="1"/>
  <c r="B189" i="1"/>
  <c r="H189" i="1"/>
  <c r="G189" i="1"/>
  <c r="F189" i="1"/>
  <c r="E189" i="1"/>
  <c r="D189" i="1"/>
  <c r="C189" i="1"/>
  <c r="I188" i="1"/>
  <c r="B188" i="1"/>
  <c r="H188" i="1"/>
  <c r="G188" i="1"/>
  <c r="F188" i="1"/>
  <c r="E188" i="1"/>
  <c r="D188" i="1"/>
  <c r="C188" i="1"/>
  <c r="I187" i="1"/>
  <c r="B187" i="1"/>
  <c r="H187" i="1"/>
  <c r="G187" i="1"/>
  <c r="F187" i="1"/>
  <c r="E187" i="1"/>
  <c r="D187" i="1"/>
  <c r="C187" i="1"/>
  <c r="I186" i="1"/>
  <c r="B186" i="1"/>
  <c r="H186" i="1"/>
  <c r="G186" i="1"/>
  <c r="F186" i="1"/>
  <c r="E186" i="1"/>
  <c r="D186" i="1"/>
  <c r="C186" i="1"/>
  <c r="I185" i="1"/>
  <c r="B185" i="1"/>
  <c r="H185" i="1"/>
  <c r="G185" i="1"/>
  <c r="F185" i="1"/>
  <c r="E185" i="1"/>
  <c r="D185" i="1"/>
  <c r="C185" i="1"/>
  <c r="I184" i="1"/>
  <c r="B184" i="1"/>
  <c r="H184" i="1"/>
  <c r="G184" i="1"/>
  <c r="F184" i="1"/>
  <c r="E184" i="1"/>
  <c r="D184" i="1"/>
  <c r="C184" i="1"/>
  <c r="I183" i="1"/>
  <c r="B183" i="1"/>
  <c r="H183" i="1"/>
  <c r="G183" i="1"/>
  <c r="F183" i="1"/>
  <c r="E183" i="1"/>
  <c r="D183" i="1"/>
  <c r="C183" i="1"/>
  <c r="I182" i="1"/>
  <c r="B182" i="1"/>
  <c r="H182" i="1"/>
  <c r="G182" i="1"/>
  <c r="F182" i="1"/>
  <c r="E182" i="1"/>
  <c r="D182" i="1"/>
  <c r="C182" i="1"/>
  <c r="I181" i="1"/>
  <c r="B181" i="1"/>
  <c r="H181" i="1"/>
  <c r="G181" i="1"/>
  <c r="F181" i="1"/>
  <c r="E181" i="1"/>
  <c r="D181" i="1"/>
  <c r="C181" i="1"/>
  <c r="I180" i="1"/>
  <c r="B180" i="1"/>
  <c r="H180" i="1"/>
  <c r="G180" i="1"/>
  <c r="F180" i="1"/>
  <c r="E180" i="1"/>
  <c r="D180" i="1"/>
  <c r="C180" i="1"/>
  <c r="I179" i="1"/>
  <c r="B179" i="1"/>
  <c r="H179" i="1"/>
  <c r="G179" i="1"/>
  <c r="F179" i="1"/>
  <c r="E179" i="1"/>
  <c r="D179" i="1"/>
  <c r="C179" i="1"/>
  <c r="I178" i="1"/>
  <c r="B178" i="1"/>
  <c r="H178" i="1"/>
  <c r="G178" i="1"/>
  <c r="F178" i="1"/>
  <c r="E178" i="1"/>
  <c r="D178" i="1"/>
  <c r="C178" i="1"/>
  <c r="I177" i="1"/>
  <c r="B177" i="1"/>
  <c r="H177" i="1"/>
  <c r="G177" i="1"/>
  <c r="F177" i="1"/>
  <c r="E177" i="1"/>
  <c r="D177" i="1"/>
  <c r="C177" i="1"/>
  <c r="I176" i="1"/>
  <c r="B176" i="1"/>
  <c r="H176" i="1"/>
  <c r="G176" i="1"/>
  <c r="F176" i="1"/>
  <c r="E176" i="1"/>
  <c r="D176" i="1"/>
  <c r="C176" i="1"/>
  <c r="I175" i="1"/>
  <c r="B175" i="1"/>
  <c r="H175" i="1"/>
  <c r="G175" i="1"/>
  <c r="F175" i="1"/>
  <c r="E175" i="1"/>
  <c r="D175" i="1"/>
  <c r="C175" i="1"/>
  <c r="I174" i="1"/>
  <c r="B174" i="1"/>
  <c r="H174" i="1"/>
  <c r="G174" i="1"/>
  <c r="F174" i="1"/>
  <c r="E174" i="1"/>
  <c r="D174" i="1"/>
  <c r="C174" i="1"/>
  <c r="I173" i="1"/>
  <c r="B173" i="1"/>
  <c r="H173" i="1"/>
  <c r="G173" i="1"/>
  <c r="F173" i="1"/>
  <c r="E173" i="1"/>
  <c r="D173" i="1"/>
  <c r="C173" i="1"/>
  <c r="I172" i="1"/>
  <c r="B172" i="1"/>
  <c r="H172" i="1"/>
  <c r="G172" i="1"/>
  <c r="F172" i="1"/>
  <c r="E172" i="1"/>
  <c r="D172" i="1"/>
  <c r="C172" i="1"/>
  <c r="I171" i="1"/>
  <c r="B171" i="1"/>
  <c r="H171" i="1"/>
  <c r="G171" i="1"/>
  <c r="F171" i="1"/>
  <c r="E171" i="1"/>
  <c r="D171" i="1"/>
  <c r="C171" i="1"/>
  <c r="I170" i="1"/>
  <c r="B170" i="1"/>
  <c r="H170" i="1"/>
  <c r="G170" i="1"/>
  <c r="F170" i="1"/>
  <c r="E170" i="1"/>
  <c r="D170" i="1"/>
  <c r="C170" i="1"/>
  <c r="I169" i="1"/>
  <c r="B169" i="1"/>
  <c r="H169" i="1"/>
  <c r="G169" i="1"/>
  <c r="F169" i="1"/>
  <c r="E169" i="1"/>
  <c r="D169" i="1"/>
  <c r="C169" i="1"/>
  <c r="I168" i="1"/>
  <c r="B168" i="1"/>
  <c r="H168" i="1"/>
  <c r="G168" i="1"/>
  <c r="F168" i="1"/>
  <c r="E168" i="1"/>
  <c r="D168" i="1"/>
  <c r="C168" i="1"/>
  <c r="I167" i="1"/>
  <c r="B167" i="1"/>
  <c r="H167" i="1"/>
  <c r="G167" i="1"/>
  <c r="F167" i="1"/>
  <c r="E167" i="1"/>
  <c r="D167" i="1"/>
  <c r="C167" i="1"/>
  <c r="I166" i="1"/>
  <c r="B166" i="1"/>
  <c r="H166" i="1"/>
  <c r="G166" i="1"/>
  <c r="F166" i="1"/>
  <c r="E166" i="1"/>
  <c r="D166" i="1"/>
  <c r="C166" i="1"/>
  <c r="I165" i="1"/>
  <c r="B165" i="1"/>
  <c r="H165" i="1"/>
  <c r="G165" i="1"/>
  <c r="F165" i="1"/>
  <c r="E165" i="1"/>
  <c r="D165" i="1"/>
  <c r="C165" i="1"/>
  <c r="I164" i="1"/>
  <c r="B164" i="1"/>
  <c r="H164" i="1"/>
  <c r="G164" i="1"/>
  <c r="F164" i="1"/>
  <c r="E164" i="1"/>
  <c r="D164" i="1"/>
  <c r="C164" i="1"/>
  <c r="I163" i="1"/>
  <c r="B163" i="1"/>
  <c r="H163" i="1"/>
  <c r="G163" i="1"/>
  <c r="F163" i="1"/>
  <c r="E163" i="1"/>
  <c r="D163" i="1"/>
  <c r="C163" i="1"/>
  <c r="I162" i="1"/>
  <c r="B162" i="1"/>
  <c r="H162" i="1"/>
  <c r="G162" i="1"/>
  <c r="F162" i="1"/>
  <c r="E162" i="1"/>
  <c r="D162" i="1"/>
  <c r="C162" i="1"/>
  <c r="I161" i="1"/>
  <c r="B161" i="1"/>
  <c r="H161" i="1"/>
  <c r="G161" i="1"/>
  <c r="F161" i="1"/>
  <c r="E161" i="1"/>
  <c r="D161" i="1"/>
  <c r="C161" i="1"/>
  <c r="I160" i="1"/>
  <c r="B160" i="1"/>
  <c r="H160" i="1"/>
  <c r="G160" i="1"/>
  <c r="F160" i="1"/>
  <c r="E160" i="1"/>
  <c r="D160" i="1"/>
  <c r="C160" i="1"/>
  <c r="I159" i="1"/>
  <c r="B159" i="1"/>
  <c r="H159" i="1"/>
  <c r="G159" i="1"/>
  <c r="F159" i="1"/>
  <c r="E159" i="1"/>
  <c r="D159" i="1"/>
  <c r="C159" i="1"/>
  <c r="I158" i="1"/>
  <c r="B158" i="1"/>
  <c r="H158" i="1"/>
  <c r="G158" i="1"/>
  <c r="F158" i="1"/>
  <c r="E158" i="1"/>
  <c r="D158" i="1"/>
  <c r="C158" i="1"/>
  <c r="I157" i="1"/>
  <c r="B157" i="1"/>
  <c r="H157" i="1"/>
  <c r="G157" i="1"/>
  <c r="F157" i="1"/>
  <c r="E157" i="1"/>
  <c r="D157" i="1"/>
  <c r="C157" i="1"/>
  <c r="I156" i="1"/>
  <c r="B156" i="1"/>
  <c r="H156" i="1"/>
  <c r="G156" i="1"/>
  <c r="F156" i="1"/>
  <c r="E156" i="1"/>
  <c r="D156" i="1"/>
  <c r="C156" i="1"/>
  <c r="I155" i="1"/>
  <c r="B155" i="1"/>
  <c r="H155" i="1"/>
  <c r="G155" i="1"/>
  <c r="F155" i="1"/>
  <c r="E155" i="1"/>
  <c r="D155" i="1"/>
  <c r="C155" i="1"/>
  <c r="I154" i="1"/>
  <c r="B154" i="1"/>
  <c r="H154" i="1"/>
  <c r="G154" i="1"/>
  <c r="F154" i="1"/>
  <c r="E154" i="1"/>
  <c r="D154" i="1"/>
  <c r="C154" i="1"/>
  <c r="I153" i="1"/>
  <c r="B153" i="1"/>
  <c r="H153" i="1"/>
  <c r="G153" i="1"/>
  <c r="F153" i="1"/>
  <c r="E153" i="1"/>
  <c r="D153" i="1"/>
  <c r="C153" i="1"/>
  <c r="I152" i="1"/>
  <c r="B152" i="1"/>
  <c r="H152" i="1"/>
  <c r="G152" i="1"/>
  <c r="F152" i="1"/>
  <c r="E152" i="1"/>
  <c r="D152" i="1"/>
  <c r="C152" i="1"/>
  <c r="I151" i="1"/>
  <c r="B151" i="1"/>
  <c r="H151" i="1"/>
  <c r="G151" i="1"/>
  <c r="F151" i="1"/>
  <c r="E151" i="1"/>
  <c r="D151" i="1"/>
  <c r="C151" i="1"/>
  <c r="I150" i="1"/>
  <c r="B150" i="1"/>
  <c r="H150" i="1"/>
  <c r="G150" i="1"/>
  <c r="F150" i="1"/>
  <c r="E150" i="1"/>
  <c r="D150" i="1"/>
  <c r="C150" i="1"/>
  <c r="I149" i="1"/>
  <c r="B149" i="1"/>
  <c r="H149" i="1"/>
  <c r="G149" i="1"/>
  <c r="F149" i="1"/>
  <c r="E149" i="1"/>
  <c r="D149" i="1"/>
  <c r="C149" i="1"/>
  <c r="I148" i="1"/>
  <c r="B148" i="1"/>
  <c r="H148" i="1"/>
  <c r="G148" i="1"/>
  <c r="F148" i="1"/>
  <c r="E148" i="1"/>
  <c r="D148" i="1"/>
  <c r="C148" i="1"/>
  <c r="I147" i="1"/>
  <c r="B147" i="1"/>
  <c r="H147" i="1"/>
  <c r="G147" i="1"/>
  <c r="F147" i="1"/>
  <c r="E147" i="1"/>
  <c r="D147" i="1"/>
  <c r="C147" i="1"/>
  <c r="I146" i="1"/>
  <c r="B146" i="1"/>
  <c r="H146" i="1"/>
  <c r="G146" i="1"/>
  <c r="F146" i="1"/>
  <c r="E146" i="1"/>
  <c r="D146" i="1"/>
  <c r="C146" i="1"/>
  <c r="I145" i="1"/>
  <c r="B145" i="1"/>
  <c r="H145" i="1"/>
  <c r="G145" i="1"/>
  <c r="F145" i="1"/>
  <c r="E145" i="1"/>
  <c r="D145" i="1"/>
  <c r="C145" i="1"/>
  <c r="I144" i="1"/>
  <c r="B144" i="1"/>
  <c r="H144" i="1"/>
  <c r="G144" i="1"/>
  <c r="F144" i="1"/>
  <c r="E144" i="1"/>
  <c r="D144" i="1"/>
  <c r="C144" i="1"/>
  <c r="I143" i="1"/>
  <c r="B143" i="1"/>
  <c r="H143" i="1"/>
  <c r="G143" i="1"/>
  <c r="F143" i="1"/>
  <c r="E143" i="1"/>
  <c r="D143" i="1"/>
  <c r="C143" i="1"/>
  <c r="I142" i="1"/>
  <c r="B142" i="1"/>
  <c r="H142" i="1"/>
  <c r="G142" i="1"/>
  <c r="F142" i="1"/>
  <c r="E142" i="1"/>
  <c r="D142" i="1"/>
  <c r="C142" i="1"/>
  <c r="I141" i="1"/>
  <c r="B141" i="1"/>
  <c r="H141" i="1"/>
  <c r="G141" i="1"/>
  <c r="F141" i="1"/>
  <c r="E141" i="1"/>
  <c r="D141" i="1"/>
  <c r="C141" i="1"/>
  <c r="I140" i="1"/>
  <c r="B140" i="1"/>
  <c r="H140" i="1"/>
  <c r="G140" i="1"/>
  <c r="F140" i="1"/>
  <c r="E140" i="1"/>
  <c r="D140" i="1"/>
  <c r="C140" i="1"/>
  <c r="I139" i="1"/>
  <c r="B139" i="1"/>
  <c r="H139" i="1"/>
  <c r="G139" i="1"/>
  <c r="F139" i="1"/>
  <c r="E139" i="1"/>
  <c r="D139" i="1"/>
  <c r="C139" i="1"/>
  <c r="I138" i="1"/>
  <c r="B138" i="1"/>
  <c r="H138" i="1"/>
  <c r="G138" i="1"/>
  <c r="F138" i="1"/>
  <c r="E138" i="1"/>
  <c r="D138" i="1"/>
  <c r="C138" i="1"/>
  <c r="I137" i="1"/>
  <c r="B137" i="1"/>
  <c r="H137" i="1"/>
  <c r="G137" i="1"/>
  <c r="F137" i="1"/>
  <c r="E137" i="1"/>
  <c r="D137" i="1"/>
  <c r="C137" i="1"/>
  <c r="I136" i="1"/>
  <c r="B136" i="1"/>
  <c r="H136" i="1"/>
  <c r="G136" i="1"/>
  <c r="F136" i="1"/>
  <c r="E136" i="1"/>
  <c r="D136" i="1"/>
  <c r="C136" i="1"/>
  <c r="I135" i="1"/>
  <c r="B135" i="1"/>
  <c r="H135" i="1"/>
  <c r="G135" i="1"/>
  <c r="F135" i="1"/>
  <c r="E135" i="1"/>
  <c r="D135" i="1"/>
  <c r="C135" i="1"/>
  <c r="I134" i="1"/>
  <c r="B134" i="1"/>
  <c r="H134" i="1"/>
  <c r="G134" i="1"/>
  <c r="F134" i="1"/>
  <c r="E134" i="1"/>
  <c r="D134" i="1"/>
  <c r="C134" i="1"/>
  <c r="I133" i="1"/>
  <c r="B133" i="1"/>
  <c r="H133" i="1"/>
  <c r="G133" i="1"/>
  <c r="F133" i="1"/>
  <c r="E133" i="1"/>
  <c r="D133" i="1"/>
  <c r="C133" i="1"/>
  <c r="I132" i="1"/>
  <c r="B132" i="1"/>
  <c r="H132" i="1"/>
  <c r="G132" i="1"/>
  <c r="F132" i="1"/>
  <c r="E132" i="1"/>
  <c r="D132" i="1"/>
  <c r="C132" i="1"/>
  <c r="I131" i="1"/>
  <c r="B131" i="1"/>
  <c r="H131" i="1"/>
  <c r="G131" i="1"/>
  <c r="F131" i="1"/>
  <c r="E131" i="1"/>
  <c r="D131" i="1"/>
  <c r="C131" i="1"/>
  <c r="I130" i="1"/>
  <c r="B130" i="1"/>
  <c r="H130" i="1"/>
  <c r="G130" i="1"/>
  <c r="F130" i="1"/>
  <c r="E130" i="1"/>
  <c r="D130" i="1"/>
  <c r="C130" i="1"/>
  <c r="I129" i="1"/>
  <c r="B129" i="1"/>
  <c r="H129" i="1"/>
  <c r="G129" i="1"/>
  <c r="F129" i="1"/>
  <c r="E129" i="1"/>
  <c r="D129" i="1"/>
  <c r="C129" i="1"/>
  <c r="I128" i="1"/>
  <c r="B128" i="1"/>
  <c r="H128" i="1"/>
  <c r="G128" i="1"/>
  <c r="F128" i="1"/>
  <c r="E128" i="1"/>
  <c r="D128" i="1"/>
  <c r="C128" i="1"/>
  <c r="I127" i="1"/>
  <c r="B127" i="1"/>
  <c r="H127" i="1"/>
  <c r="G127" i="1"/>
  <c r="F127" i="1"/>
  <c r="E127" i="1"/>
  <c r="D127" i="1"/>
  <c r="C127" i="1"/>
  <c r="I126" i="1"/>
  <c r="B126" i="1"/>
  <c r="H126" i="1"/>
  <c r="G126" i="1"/>
  <c r="F126" i="1"/>
  <c r="E126" i="1"/>
  <c r="D126" i="1"/>
  <c r="C126" i="1"/>
  <c r="I125" i="1"/>
  <c r="B125" i="1"/>
  <c r="H125" i="1"/>
  <c r="G125" i="1"/>
  <c r="F125" i="1"/>
  <c r="E125" i="1"/>
  <c r="D125" i="1"/>
  <c r="C125" i="1"/>
  <c r="I124" i="1"/>
  <c r="B124" i="1"/>
  <c r="H124" i="1"/>
  <c r="G124" i="1"/>
  <c r="F124" i="1"/>
  <c r="E124" i="1"/>
  <c r="D124" i="1"/>
  <c r="C124" i="1"/>
  <c r="I123" i="1"/>
  <c r="B123" i="1"/>
  <c r="H123" i="1"/>
  <c r="G123" i="1"/>
  <c r="F123" i="1"/>
  <c r="E123" i="1"/>
  <c r="D123" i="1"/>
  <c r="C123" i="1"/>
  <c r="I122" i="1"/>
  <c r="B122" i="1"/>
  <c r="H122" i="1"/>
  <c r="G122" i="1"/>
  <c r="F122" i="1"/>
  <c r="E122" i="1"/>
  <c r="D122" i="1"/>
  <c r="C122" i="1"/>
  <c r="I121" i="1"/>
  <c r="B121" i="1"/>
  <c r="H121" i="1"/>
  <c r="G121" i="1"/>
  <c r="F121" i="1"/>
  <c r="E121" i="1"/>
  <c r="D121" i="1"/>
  <c r="C121" i="1"/>
  <c r="I120" i="1"/>
  <c r="B120" i="1"/>
  <c r="H120" i="1"/>
  <c r="G120" i="1"/>
  <c r="F120" i="1"/>
  <c r="E120" i="1"/>
  <c r="D120" i="1"/>
  <c r="C120" i="1"/>
  <c r="I119" i="1"/>
  <c r="B119" i="1"/>
  <c r="H119" i="1"/>
  <c r="G119" i="1"/>
  <c r="F119" i="1"/>
  <c r="E119" i="1"/>
  <c r="D119" i="1"/>
  <c r="C119" i="1"/>
  <c r="I118" i="1"/>
  <c r="B118" i="1"/>
  <c r="H118" i="1"/>
  <c r="G118" i="1"/>
  <c r="F118" i="1"/>
  <c r="E118" i="1"/>
  <c r="D118" i="1"/>
  <c r="C118" i="1"/>
  <c r="I117" i="1"/>
  <c r="B117" i="1"/>
  <c r="H117" i="1"/>
  <c r="G117" i="1"/>
  <c r="F117" i="1"/>
  <c r="E117" i="1"/>
  <c r="D117" i="1"/>
  <c r="C117" i="1"/>
  <c r="I116" i="1"/>
  <c r="B116" i="1"/>
  <c r="H116" i="1"/>
  <c r="G116" i="1"/>
  <c r="F116" i="1"/>
  <c r="E116" i="1"/>
  <c r="D116" i="1"/>
  <c r="C116" i="1"/>
  <c r="I115" i="1"/>
  <c r="B115" i="1"/>
  <c r="H115" i="1"/>
  <c r="G115" i="1"/>
  <c r="F115" i="1"/>
  <c r="E115" i="1"/>
  <c r="D115" i="1"/>
  <c r="C115" i="1"/>
  <c r="I114" i="1"/>
  <c r="B114" i="1"/>
  <c r="H114" i="1"/>
  <c r="G114" i="1"/>
  <c r="F114" i="1"/>
  <c r="E114" i="1"/>
  <c r="D114" i="1"/>
  <c r="C114" i="1"/>
  <c r="I113" i="1"/>
  <c r="B113" i="1"/>
  <c r="H113" i="1"/>
  <c r="G113" i="1"/>
  <c r="F113" i="1"/>
  <c r="E113" i="1"/>
  <c r="D113" i="1"/>
  <c r="C113" i="1"/>
  <c r="I112" i="1"/>
  <c r="B112" i="1"/>
  <c r="H112" i="1"/>
  <c r="G112" i="1"/>
  <c r="F112" i="1"/>
  <c r="E112" i="1"/>
  <c r="D112" i="1"/>
  <c r="C112" i="1"/>
  <c r="I111" i="1"/>
  <c r="B111" i="1"/>
  <c r="H111" i="1"/>
  <c r="G111" i="1"/>
  <c r="F111" i="1"/>
  <c r="E111" i="1"/>
  <c r="D111" i="1"/>
  <c r="C111" i="1"/>
  <c r="I110" i="1"/>
  <c r="B110" i="1"/>
  <c r="H110" i="1"/>
  <c r="G110" i="1"/>
  <c r="F110" i="1"/>
  <c r="E110" i="1"/>
  <c r="D110" i="1"/>
  <c r="C110" i="1"/>
  <c r="I109" i="1"/>
  <c r="B109" i="1"/>
  <c r="H109" i="1"/>
  <c r="G109" i="1"/>
  <c r="F109" i="1"/>
  <c r="E109" i="1"/>
  <c r="D109" i="1"/>
  <c r="C109" i="1"/>
  <c r="I108" i="1"/>
  <c r="B108" i="1"/>
  <c r="H108" i="1"/>
  <c r="G108" i="1"/>
  <c r="F108" i="1"/>
  <c r="E108" i="1"/>
  <c r="D108" i="1"/>
  <c r="C108" i="1"/>
  <c r="I107" i="1"/>
  <c r="B107" i="1"/>
  <c r="H107" i="1"/>
  <c r="G107" i="1"/>
  <c r="F107" i="1"/>
  <c r="E107" i="1"/>
  <c r="D107" i="1"/>
  <c r="C107" i="1"/>
  <c r="I106" i="1"/>
  <c r="B106" i="1"/>
  <c r="H106" i="1"/>
  <c r="G106" i="1"/>
  <c r="F106" i="1"/>
  <c r="E106" i="1"/>
  <c r="D106" i="1"/>
  <c r="C106" i="1"/>
  <c r="I105" i="1"/>
  <c r="B105" i="1"/>
  <c r="H105" i="1"/>
  <c r="G105" i="1"/>
  <c r="F105" i="1"/>
  <c r="E105" i="1"/>
  <c r="D105" i="1"/>
  <c r="C105" i="1"/>
  <c r="I104" i="1"/>
  <c r="B104" i="1"/>
  <c r="H104" i="1"/>
  <c r="G104" i="1"/>
  <c r="F104" i="1"/>
  <c r="E104" i="1"/>
  <c r="D104" i="1"/>
  <c r="C104" i="1"/>
  <c r="I103" i="1"/>
  <c r="B103" i="1"/>
  <c r="H103" i="1"/>
  <c r="G103" i="1"/>
  <c r="F103" i="1"/>
  <c r="E103" i="1"/>
  <c r="D103" i="1"/>
  <c r="C103" i="1"/>
  <c r="I102" i="1"/>
  <c r="B102" i="1"/>
  <c r="H102" i="1"/>
  <c r="G102" i="1"/>
  <c r="F102" i="1"/>
  <c r="E102" i="1"/>
  <c r="D102" i="1"/>
  <c r="C102" i="1"/>
  <c r="I101" i="1"/>
  <c r="B101" i="1"/>
  <c r="H101" i="1"/>
  <c r="G101" i="1"/>
  <c r="F101" i="1"/>
  <c r="E101" i="1"/>
  <c r="D101" i="1"/>
  <c r="C101" i="1"/>
  <c r="I100" i="1"/>
  <c r="B100" i="1"/>
  <c r="H100" i="1"/>
  <c r="G100" i="1"/>
  <c r="F100" i="1"/>
  <c r="E100" i="1"/>
  <c r="D100" i="1"/>
  <c r="C100" i="1"/>
  <c r="I99" i="1"/>
  <c r="B99" i="1"/>
  <c r="H99" i="1"/>
  <c r="G99" i="1"/>
  <c r="F99" i="1"/>
  <c r="E99" i="1"/>
  <c r="D99" i="1"/>
  <c r="C99" i="1"/>
  <c r="I98" i="1"/>
  <c r="B98" i="1"/>
  <c r="H98" i="1"/>
  <c r="G98" i="1"/>
  <c r="F98" i="1"/>
  <c r="E98" i="1"/>
  <c r="D98" i="1"/>
  <c r="C98" i="1"/>
  <c r="I97" i="1"/>
  <c r="B97" i="1"/>
  <c r="H97" i="1"/>
  <c r="G97" i="1"/>
  <c r="F97" i="1"/>
  <c r="E97" i="1"/>
  <c r="D97" i="1"/>
  <c r="C97" i="1"/>
  <c r="I96" i="1"/>
  <c r="B96" i="1"/>
  <c r="H96" i="1"/>
  <c r="G96" i="1"/>
  <c r="F96" i="1"/>
  <c r="E96" i="1"/>
  <c r="D96" i="1"/>
  <c r="C96" i="1"/>
  <c r="I95" i="1"/>
  <c r="B95" i="1"/>
  <c r="H95" i="1"/>
  <c r="G95" i="1"/>
  <c r="F95" i="1"/>
  <c r="E95" i="1"/>
  <c r="D95" i="1"/>
  <c r="C95" i="1"/>
  <c r="I94" i="1"/>
  <c r="B94" i="1"/>
  <c r="H94" i="1"/>
  <c r="G94" i="1"/>
  <c r="F94" i="1"/>
  <c r="E94" i="1"/>
  <c r="D94" i="1"/>
  <c r="C94" i="1"/>
  <c r="I93" i="1"/>
  <c r="B93" i="1"/>
  <c r="H93" i="1"/>
  <c r="G93" i="1"/>
  <c r="F93" i="1"/>
  <c r="E93" i="1"/>
  <c r="D93" i="1"/>
  <c r="C93" i="1"/>
  <c r="I92" i="1"/>
  <c r="B92" i="1"/>
  <c r="H92" i="1"/>
  <c r="G92" i="1"/>
  <c r="F92" i="1"/>
  <c r="E92" i="1"/>
  <c r="D92" i="1"/>
  <c r="C92" i="1"/>
  <c r="I91" i="1"/>
  <c r="B91" i="1"/>
  <c r="H91" i="1"/>
  <c r="G91" i="1"/>
  <c r="F91" i="1"/>
  <c r="E91" i="1"/>
  <c r="D91" i="1"/>
  <c r="C91" i="1"/>
  <c r="I90" i="1"/>
  <c r="B90" i="1"/>
  <c r="H90" i="1"/>
  <c r="G90" i="1"/>
  <c r="F90" i="1"/>
  <c r="E90" i="1"/>
  <c r="D90" i="1"/>
  <c r="C90" i="1"/>
  <c r="I89" i="1"/>
  <c r="B89" i="1"/>
  <c r="H89" i="1"/>
  <c r="G89" i="1"/>
  <c r="F89" i="1"/>
  <c r="E89" i="1"/>
  <c r="D89" i="1"/>
  <c r="C89" i="1"/>
  <c r="I88" i="1"/>
  <c r="B88" i="1"/>
  <c r="H88" i="1"/>
  <c r="G88" i="1"/>
  <c r="F88" i="1"/>
  <c r="E88" i="1"/>
  <c r="D88" i="1"/>
  <c r="C88" i="1"/>
  <c r="I87" i="1"/>
  <c r="B87" i="1"/>
  <c r="H87" i="1"/>
  <c r="G87" i="1"/>
  <c r="F87" i="1"/>
  <c r="E87" i="1"/>
  <c r="D87" i="1"/>
  <c r="C87" i="1"/>
  <c r="I86" i="1"/>
  <c r="B86" i="1"/>
  <c r="H86" i="1"/>
  <c r="G86" i="1"/>
  <c r="F86" i="1"/>
  <c r="E86" i="1"/>
  <c r="D86" i="1"/>
  <c r="C86" i="1"/>
  <c r="I85" i="1"/>
  <c r="B85" i="1"/>
  <c r="H85" i="1"/>
  <c r="G85" i="1"/>
  <c r="F85" i="1"/>
  <c r="E85" i="1"/>
  <c r="D85" i="1"/>
  <c r="C85" i="1"/>
  <c r="I84" i="1"/>
  <c r="B84" i="1"/>
  <c r="H84" i="1"/>
  <c r="G84" i="1"/>
  <c r="F84" i="1"/>
  <c r="E84" i="1"/>
  <c r="D84" i="1"/>
  <c r="C84" i="1"/>
  <c r="I83" i="1"/>
  <c r="B83" i="1"/>
  <c r="H83" i="1"/>
  <c r="G83" i="1"/>
  <c r="F83" i="1"/>
  <c r="E83" i="1"/>
  <c r="D83" i="1"/>
  <c r="C83" i="1"/>
  <c r="I82" i="1"/>
  <c r="B82" i="1"/>
  <c r="H82" i="1"/>
  <c r="G82" i="1"/>
  <c r="F82" i="1"/>
  <c r="E82" i="1"/>
  <c r="D82" i="1"/>
  <c r="C82" i="1"/>
  <c r="I81" i="1"/>
  <c r="B81" i="1"/>
  <c r="H81" i="1"/>
  <c r="G81" i="1"/>
  <c r="F81" i="1"/>
  <c r="E81" i="1"/>
  <c r="D81" i="1"/>
  <c r="C81" i="1"/>
  <c r="I80" i="1"/>
  <c r="B80" i="1"/>
  <c r="H80" i="1"/>
  <c r="G80" i="1"/>
  <c r="F80" i="1"/>
  <c r="E80" i="1"/>
  <c r="D80" i="1"/>
  <c r="C80" i="1"/>
  <c r="I79" i="1"/>
  <c r="B79" i="1"/>
  <c r="H79" i="1"/>
  <c r="G79" i="1"/>
  <c r="F79" i="1"/>
  <c r="E79" i="1"/>
  <c r="D79" i="1"/>
  <c r="C79" i="1"/>
  <c r="I78" i="1"/>
  <c r="B78" i="1"/>
  <c r="H78" i="1"/>
  <c r="G78" i="1"/>
  <c r="F78" i="1"/>
  <c r="E78" i="1"/>
  <c r="D78" i="1"/>
  <c r="C78" i="1"/>
  <c r="I77" i="1"/>
  <c r="B77" i="1"/>
  <c r="H77" i="1"/>
  <c r="G77" i="1"/>
  <c r="F77" i="1"/>
  <c r="E77" i="1"/>
  <c r="D77" i="1"/>
  <c r="C77" i="1"/>
  <c r="I76" i="1"/>
  <c r="B76" i="1"/>
  <c r="H76" i="1"/>
  <c r="G76" i="1"/>
  <c r="F76" i="1"/>
  <c r="E76" i="1"/>
  <c r="D76" i="1"/>
  <c r="C76" i="1"/>
  <c r="I75" i="1"/>
  <c r="B75" i="1"/>
  <c r="H75" i="1"/>
  <c r="G75" i="1"/>
  <c r="F75" i="1"/>
  <c r="E75" i="1"/>
  <c r="D75" i="1"/>
  <c r="C75" i="1"/>
  <c r="I74" i="1"/>
  <c r="B74" i="1"/>
  <c r="H74" i="1"/>
  <c r="G74" i="1"/>
  <c r="F74" i="1"/>
  <c r="E74" i="1"/>
  <c r="D74" i="1"/>
  <c r="C74" i="1"/>
  <c r="I73" i="1"/>
  <c r="B73" i="1"/>
  <c r="H73" i="1"/>
  <c r="G73" i="1"/>
  <c r="F73" i="1"/>
  <c r="E73" i="1"/>
  <c r="D73" i="1"/>
  <c r="C73" i="1"/>
  <c r="I72" i="1"/>
  <c r="B72" i="1"/>
  <c r="H72" i="1"/>
  <c r="G72" i="1"/>
  <c r="F72" i="1"/>
  <c r="E72" i="1"/>
  <c r="D72" i="1"/>
  <c r="C72" i="1"/>
  <c r="I71" i="1"/>
  <c r="B71" i="1"/>
  <c r="H71" i="1"/>
  <c r="G71" i="1"/>
  <c r="F71" i="1"/>
  <c r="E71" i="1"/>
  <c r="D71" i="1"/>
  <c r="C71" i="1"/>
  <c r="I70" i="1"/>
  <c r="B70" i="1"/>
  <c r="H70" i="1"/>
  <c r="G70" i="1"/>
  <c r="F70" i="1"/>
  <c r="E70" i="1"/>
  <c r="D70" i="1"/>
  <c r="C70" i="1"/>
  <c r="I69" i="1"/>
  <c r="B69" i="1"/>
  <c r="H69" i="1"/>
  <c r="G69" i="1"/>
  <c r="F69" i="1"/>
  <c r="E69" i="1"/>
  <c r="D69" i="1"/>
  <c r="C69" i="1"/>
  <c r="I68" i="1"/>
  <c r="B68" i="1"/>
  <c r="H68" i="1"/>
  <c r="G68" i="1"/>
  <c r="F68" i="1"/>
  <c r="E68" i="1"/>
  <c r="D68" i="1"/>
  <c r="C68" i="1"/>
  <c r="I67" i="1"/>
  <c r="B67" i="1"/>
  <c r="H67" i="1"/>
  <c r="G67" i="1"/>
  <c r="F67" i="1"/>
  <c r="E67" i="1"/>
  <c r="D67" i="1"/>
  <c r="C67" i="1"/>
  <c r="I66" i="1"/>
  <c r="B66" i="1"/>
  <c r="H66" i="1"/>
  <c r="G66" i="1"/>
  <c r="E66" i="1"/>
  <c r="D66" i="1"/>
  <c r="C66" i="1"/>
  <c r="I65" i="1"/>
  <c r="B65" i="1"/>
  <c r="H65" i="1"/>
  <c r="G65" i="1"/>
  <c r="E65" i="1"/>
  <c r="D65" i="1"/>
  <c r="C65" i="1"/>
  <c r="I64" i="1"/>
  <c r="B64" i="1"/>
  <c r="H64" i="1"/>
  <c r="G64" i="1"/>
  <c r="E64" i="1"/>
  <c r="D64" i="1"/>
  <c r="C64" i="1"/>
  <c r="I63" i="1"/>
  <c r="B63" i="1"/>
  <c r="H63" i="1"/>
  <c r="G63" i="1"/>
  <c r="E63" i="1"/>
  <c r="D63" i="1"/>
  <c r="C63" i="1"/>
  <c r="I62" i="1"/>
  <c r="B62" i="1"/>
  <c r="H62" i="1"/>
  <c r="G62" i="1"/>
  <c r="E62" i="1"/>
  <c r="D62" i="1"/>
  <c r="C62" i="1"/>
  <c r="I61" i="1"/>
  <c r="B61" i="1"/>
  <c r="H61" i="1"/>
  <c r="G61" i="1"/>
  <c r="E61" i="1"/>
  <c r="D61" i="1"/>
  <c r="C61" i="1"/>
  <c r="I60" i="1"/>
  <c r="B60" i="1"/>
  <c r="H60" i="1"/>
  <c r="G60" i="1"/>
  <c r="E60" i="1"/>
  <c r="D60" i="1"/>
  <c r="C60" i="1"/>
  <c r="I59" i="1"/>
  <c r="B59" i="1"/>
  <c r="H59" i="1"/>
  <c r="G59" i="1"/>
  <c r="E59" i="1"/>
  <c r="D59" i="1"/>
  <c r="C59" i="1"/>
  <c r="I58" i="1"/>
  <c r="B58" i="1"/>
  <c r="H58" i="1"/>
  <c r="G58" i="1"/>
  <c r="E58" i="1"/>
  <c r="D58" i="1"/>
  <c r="C58" i="1"/>
  <c r="I57" i="1"/>
  <c r="B57" i="1"/>
  <c r="H57" i="1"/>
  <c r="G57" i="1"/>
  <c r="E57" i="1"/>
  <c r="D57" i="1"/>
  <c r="C57" i="1"/>
  <c r="I56" i="1"/>
  <c r="B56" i="1"/>
  <c r="H56" i="1"/>
  <c r="G56" i="1"/>
  <c r="E56" i="1"/>
  <c r="D56" i="1"/>
  <c r="C56" i="1"/>
  <c r="I55" i="1"/>
  <c r="B55" i="1"/>
  <c r="H55" i="1"/>
  <c r="G55" i="1"/>
  <c r="E55" i="1"/>
  <c r="D55" i="1"/>
  <c r="C55" i="1"/>
  <c r="I54" i="1"/>
  <c r="B54" i="1"/>
  <c r="H54" i="1"/>
  <c r="G54" i="1"/>
  <c r="E54" i="1"/>
  <c r="D54" i="1"/>
  <c r="C54" i="1"/>
  <c r="I53" i="1"/>
  <c r="B53" i="1"/>
  <c r="H53" i="1"/>
  <c r="G53" i="1"/>
  <c r="E53" i="1"/>
  <c r="D53" i="1"/>
  <c r="C53" i="1"/>
  <c r="I52" i="1"/>
  <c r="B52" i="1"/>
  <c r="H52" i="1"/>
  <c r="G52" i="1"/>
  <c r="E52" i="1"/>
  <c r="D52" i="1"/>
  <c r="C52" i="1"/>
  <c r="I51" i="1"/>
  <c r="B51" i="1"/>
  <c r="H51" i="1"/>
  <c r="G51" i="1"/>
  <c r="E51" i="1"/>
  <c r="D51" i="1"/>
  <c r="C51" i="1"/>
  <c r="I50" i="1"/>
  <c r="B50" i="1"/>
  <c r="H50" i="1"/>
  <c r="G50" i="1"/>
  <c r="E50" i="1"/>
  <c r="D50" i="1"/>
  <c r="C50" i="1"/>
  <c r="I49" i="1"/>
  <c r="B49" i="1"/>
  <c r="H49" i="1"/>
  <c r="G49" i="1"/>
  <c r="E49" i="1"/>
  <c r="D49" i="1"/>
  <c r="C49" i="1"/>
  <c r="I48" i="1"/>
  <c r="B48" i="1"/>
  <c r="H48" i="1"/>
  <c r="G48" i="1"/>
  <c r="E48" i="1"/>
  <c r="D48" i="1"/>
  <c r="C48" i="1"/>
  <c r="I47" i="1"/>
  <c r="B47" i="1"/>
  <c r="H47" i="1"/>
  <c r="G47" i="1"/>
  <c r="E47" i="1"/>
  <c r="D47" i="1"/>
  <c r="C47" i="1"/>
  <c r="I46" i="1"/>
  <c r="B46" i="1"/>
  <c r="H46" i="1"/>
  <c r="G46" i="1"/>
  <c r="E46" i="1"/>
  <c r="D46" i="1"/>
  <c r="C46" i="1"/>
  <c r="I45" i="1"/>
  <c r="B45" i="1"/>
  <c r="H45" i="1"/>
  <c r="G45" i="1"/>
  <c r="E45" i="1"/>
  <c r="D45" i="1"/>
  <c r="C45" i="1"/>
  <c r="I44" i="1"/>
  <c r="B44" i="1"/>
  <c r="H44" i="1"/>
  <c r="G44" i="1"/>
  <c r="E44" i="1"/>
  <c r="D44" i="1"/>
  <c r="C44" i="1"/>
  <c r="I43" i="1"/>
  <c r="B43" i="1"/>
  <c r="H43" i="1"/>
  <c r="G43" i="1"/>
  <c r="E43" i="1"/>
  <c r="D43" i="1"/>
  <c r="C43" i="1"/>
  <c r="I42" i="1"/>
  <c r="B42" i="1"/>
  <c r="H42" i="1"/>
  <c r="G42" i="1"/>
  <c r="E42" i="1"/>
  <c r="D42" i="1"/>
  <c r="C42" i="1"/>
  <c r="I41" i="1"/>
  <c r="B41" i="1"/>
  <c r="H41" i="1"/>
  <c r="G41" i="1"/>
  <c r="E41" i="1"/>
  <c r="D41" i="1"/>
  <c r="C41" i="1"/>
  <c r="I40" i="1"/>
  <c r="B40" i="1"/>
  <c r="H40" i="1"/>
  <c r="G40" i="1"/>
  <c r="E40" i="1"/>
  <c r="D40" i="1"/>
  <c r="C40" i="1"/>
  <c r="I39" i="1"/>
  <c r="B39" i="1"/>
  <c r="H39" i="1"/>
  <c r="G39" i="1"/>
  <c r="E39" i="1"/>
  <c r="D39" i="1"/>
  <c r="C39" i="1"/>
  <c r="I38" i="1"/>
  <c r="B38" i="1"/>
  <c r="H38" i="1"/>
  <c r="G38" i="1"/>
  <c r="E38" i="1"/>
  <c r="D38" i="1"/>
  <c r="C38" i="1"/>
  <c r="I37" i="1"/>
  <c r="B37" i="1"/>
  <c r="H37" i="1"/>
  <c r="G37" i="1"/>
  <c r="E37" i="1"/>
  <c r="D37" i="1"/>
  <c r="C37" i="1"/>
  <c r="I36" i="1"/>
  <c r="B36" i="1"/>
  <c r="H36" i="1"/>
  <c r="G36" i="1"/>
  <c r="E36" i="1"/>
  <c r="D36" i="1"/>
  <c r="C36" i="1"/>
  <c r="I35" i="1"/>
  <c r="B35" i="1"/>
  <c r="H35" i="1"/>
  <c r="G35" i="1"/>
  <c r="E35" i="1"/>
  <c r="D35" i="1"/>
  <c r="C35" i="1"/>
  <c r="I34" i="1"/>
  <c r="B34" i="1"/>
  <c r="H34" i="1"/>
  <c r="G34" i="1"/>
  <c r="E34" i="1"/>
  <c r="D34" i="1"/>
  <c r="C34" i="1"/>
  <c r="I33" i="1"/>
  <c r="B33" i="1"/>
  <c r="H33" i="1"/>
  <c r="G33" i="1"/>
  <c r="E33" i="1"/>
  <c r="D33" i="1"/>
  <c r="C33" i="1"/>
  <c r="I32" i="1"/>
  <c r="B32" i="1"/>
  <c r="H32" i="1"/>
  <c r="G32" i="1"/>
  <c r="E32" i="1"/>
  <c r="D32" i="1"/>
  <c r="C32" i="1"/>
  <c r="I31" i="1"/>
  <c r="B31" i="1"/>
  <c r="H31" i="1"/>
  <c r="G31" i="1"/>
  <c r="E31" i="1"/>
  <c r="D31" i="1"/>
  <c r="C31" i="1"/>
  <c r="I30" i="1"/>
  <c r="B30" i="1"/>
  <c r="H30" i="1"/>
  <c r="G30" i="1"/>
  <c r="E30" i="1"/>
  <c r="D30" i="1"/>
  <c r="C30" i="1"/>
  <c r="I29" i="1"/>
  <c r="B29" i="1"/>
  <c r="H29" i="1"/>
  <c r="G29" i="1"/>
  <c r="E29" i="1"/>
  <c r="D29" i="1"/>
  <c r="C29" i="1"/>
  <c r="I28" i="1"/>
  <c r="B28" i="1"/>
  <c r="H28" i="1"/>
  <c r="G28" i="1"/>
  <c r="E28" i="1"/>
  <c r="D28" i="1"/>
  <c r="C28" i="1"/>
  <c r="I27" i="1"/>
  <c r="B27" i="1"/>
  <c r="H27" i="1"/>
  <c r="G27" i="1"/>
  <c r="E27" i="1"/>
  <c r="D27" i="1"/>
  <c r="C27" i="1"/>
  <c r="I26" i="1"/>
  <c r="B26" i="1"/>
  <c r="H26" i="1"/>
  <c r="G26" i="1"/>
  <c r="E26" i="1"/>
  <c r="D26" i="1"/>
  <c r="C26" i="1"/>
  <c r="I25" i="1"/>
  <c r="B25" i="1"/>
  <c r="H25" i="1"/>
  <c r="G25" i="1"/>
  <c r="E25" i="1"/>
  <c r="D25" i="1"/>
  <c r="C25" i="1"/>
  <c r="I24" i="1"/>
  <c r="B24" i="1"/>
  <c r="H24" i="1"/>
  <c r="G24" i="1"/>
  <c r="E24" i="1"/>
  <c r="D24" i="1"/>
  <c r="C24" i="1"/>
  <c r="I23" i="1"/>
  <c r="B23" i="1"/>
  <c r="H23" i="1"/>
  <c r="G23" i="1"/>
  <c r="E23" i="1"/>
  <c r="D23" i="1"/>
  <c r="C23" i="1"/>
  <c r="I22" i="1"/>
  <c r="B22" i="1"/>
  <c r="H22" i="1"/>
  <c r="G22" i="1"/>
  <c r="E22" i="1"/>
  <c r="D22" i="1"/>
  <c r="C22" i="1"/>
  <c r="I21" i="1"/>
  <c r="B21" i="1"/>
  <c r="H21" i="1"/>
  <c r="G21" i="1"/>
  <c r="E21" i="1"/>
  <c r="D21" i="1"/>
  <c r="C21" i="1"/>
  <c r="I20" i="1"/>
  <c r="B20" i="1"/>
  <c r="H20" i="1"/>
  <c r="G20" i="1"/>
  <c r="E20" i="1"/>
  <c r="D20" i="1"/>
  <c r="C20" i="1"/>
  <c r="I19" i="1"/>
  <c r="B19" i="1"/>
  <c r="H19" i="1"/>
  <c r="G19" i="1"/>
  <c r="E19" i="1"/>
  <c r="D19" i="1"/>
  <c r="C19" i="1"/>
  <c r="I18" i="1"/>
  <c r="B18" i="1"/>
  <c r="H18" i="1"/>
  <c r="G18" i="1"/>
  <c r="E18" i="1"/>
  <c r="D18" i="1"/>
  <c r="C18" i="1"/>
  <c r="I17" i="1"/>
  <c r="B17" i="1"/>
  <c r="H17" i="1"/>
  <c r="G17" i="1"/>
  <c r="E17" i="1"/>
  <c r="D17" i="1"/>
  <c r="C17" i="1"/>
  <c r="I16" i="1"/>
  <c r="B16" i="1"/>
  <c r="H16" i="1"/>
  <c r="G16" i="1"/>
  <c r="E16" i="1"/>
  <c r="D16" i="1"/>
  <c r="C16" i="1"/>
  <c r="I15" i="1"/>
  <c r="B15" i="1"/>
  <c r="H15" i="1"/>
  <c r="G15" i="1"/>
  <c r="E15" i="1"/>
  <c r="D15" i="1"/>
  <c r="C15" i="1"/>
  <c r="I14" i="1"/>
  <c r="B14" i="1"/>
  <c r="H14" i="1"/>
  <c r="G14" i="1"/>
  <c r="E14" i="1"/>
  <c r="D14" i="1"/>
  <c r="C14" i="1"/>
  <c r="I13" i="1"/>
  <c r="B13" i="1"/>
  <c r="B12" i="1"/>
  <c r="B11" i="1"/>
  <c r="F9" i="1"/>
  <c r="H9" i="1"/>
  <c r="G9" i="1"/>
  <c r="B10" i="1"/>
  <c r="G10" i="1"/>
  <c r="G11" i="1"/>
  <c r="H11" i="1"/>
  <c r="G12" i="1"/>
  <c r="H12" i="1"/>
  <c r="G13" i="1"/>
  <c r="H13" i="1"/>
  <c r="E13" i="1"/>
  <c r="D13" i="1"/>
  <c r="C13" i="1"/>
  <c r="I12" i="1"/>
  <c r="E12" i="1"/>
  <c r="D12" i="1"/>
  <c r="C12" i="1"/>
  <c r="I11" i="1"/>
  <c r="E11" i="1"/>
  <c r="D11" i="1"/>
  <c r="C11" i="1"/>
  <c r="L5" i="4"/>
  <c r="M5" i="4"/>
  <c r="B5" i="4"/>
  <c r="L5" i="1"/>
  <c r="L6" i="1"/>
  <c r="B7" i="1"/>
  <c r="C10" i="1"/>
  <c r="I10" i="1"/>
  <c r="F7" i="1"/>
  <c r="P7" i="2"/>
  <c r="V7" i="2"/>
  <c r="D7" i="2"/>
  <c r="V6" i="2"/>
  <c r="U6" i="2"/>
  <c r="C6" i="2"/>
  <c r="U7" i="2"/>
  <c r="T7" i="2"/>
  <c r="S7" i="2"/>
  <c r="T6" i="2"/>
  <c r="S6" i="2"/>
  <c r="B8" i="12"/>
  <c r="C8" i="12"/>
  <c r="E8" i="12"/>
  <c r="F8" i="12"/>
  <c r="G8" i="12"/>
  <c r="K8" i="12"/>
  <c r="L8" i="12"/>
  <c r="B9" i="12"/>
  <c r="F9" i="12"/>
  <c r="I9" i="12"/>
  <c r="E9" i="12"/>
  <c r="J9" i="12"/>
  <c r="M9" i="12"/>
  <c r="N9" i="12"/>
  <c r="B10" i="12"/>
  <c r="C10" i="12"/>
  <c r="F10" i="12"/>
  <c r="K10" i="12"/>
  <c r="B11" i="12"/>
  <c r="J11" i="12"/>
  <c r="I11" i="12"/>
  <c r="B12" i="12"/>
  <c r="D12" i="12"/>
  <c r="F12" i="12"/>
  <c r="L12" i="12"/>
  <c r="B13" i="12"/>
  <c r="F13" i="12"/>
  <c r="I13" i="12"/>
  <c r="E13" i="12"/>
  <c r="J13" i="12"/>
  <c r="M13" i="12"/>
  <c r="N13" i="12"/>
  <c r="B14" i="12"/>
  <c r="C14" i="12"/>
  <c r="F14" i="12"/>
  <c r="K14" i="12"/>
  <c r="B15" i="12"/>
  <c r="J15" i="12"/>
  <c r="I15" i="12"/>
  <c r="B16" i="12"/>
  <c r="D16" i="12"/>
  <c r="F16" i="12"/>
  <c r="L16" i="12"/>
  <c r="B17" i="12"/>
  <c r="F17" i="12"/>
  <c r="I17" i="12"/>
  <c r="E17" i="12"/>
  <c r="J17" i="12"/>
  <c r="M17" i="12"/>
  <c r="N17" i="12"/>
  <c r="B18" i="12"/>
  <c r="C18" i="12"/>
  <c r="F18" i="12"/>
  <c r="K18" i="12"/>
  <c r="B19" i="12"/>
  <c r="J19" i="12"/>
  <c r="I19" i="12"/>
  <c r="B20" i="12"/>
  <c r="D20" i="12"/>
  <c r="F20" i="12"/>
  <c r="L20" i="12"/>
  <c r="B21" i="12"/>
  <c r="F21" i="12"/>
  <c r="I21" i="12"/>
  <c r="E21" i="12"/>
  <c r="J21" i="12"/>
  <c r="M21" i="12"/>
  <c r="N21" i="12"/>
  <c r="B22" i="12"/>
  <c r="C22" i="12"/>
  <c r="F22" i="12"/>
  <c r="K22" i="12"/>
  <c r="B23" i="12"/>
  <c r="J23" i="12"/>
  <c r="I23" i="12"/>
  <c r="B24" i="12"/>
  <c r="D24" i="12"/>
  <c r="F24" i="12"/>
  <c r="L24" i="12"/>
  <c r="B25" i="12"/>
  <c r="F25" i="12"/>
  <c r="I25" i="12"/>
  <c r="E25" i="12"/>
  <c r="J25" i="12"/>
  <c r="M25" i="12"/>
  <c r="N25" i="12"/>
  <c r="B26" i="12"/>
  <c r="C26" i="12"/>
  <c r="F26" i="12"/>
  <c r="K26" i="12"/>
  <c r="B27" i="12"/>
  <c r="J27" i="12"/>
  <c r="I27" i="12"/>
  <c r="B28" i="12"/>
  <c r="D28" i="12"/>
  <c r="F28" i="12"/>
  <c r="L28" i="12"/>
  <c r="B29" i="12"/>
  <c r="F29" i="12"/>
  <c r="I29" i="12"/>
  <c r="E29" i="12"/>
  <c r="J29" i="12"/>
  <c r="M29" i="12"/>
  <c r="N29" i="12"/>
  <c r="B30" i="12"/>
  <c r="C30" i="12"/>
  <c r="F30" i="12"/>
  <c r="K30" i="12"/>
  <c r="B31" i="12"/>
  <c r="J31" i="12"/>
  <c r="I31" i="12"/>
  <c r="B32" i="12"/>
  <c r="D32" i="12"/>
  <c r="F32" i="12"/>
  <c r="L32" i="12"/>
  <c r="B33" i="12"/>
  <c r="L33" i="12"/>
  <c r="N33" i="12"/>
  <c r="B34" i="12"/>
  <c r="N34" i="12"/>
  <c r="B35" i="12"/>
  <c r="N35" i="12"/>
  <c r="B36" i="12"/>
  <c r="N36" i="12"/>
  <c r="B37" i="12"/>
  <c r="N37" i="12"/>
  <c r="B38" i="12"/>
  <c r="M38" i="12"/>
  <c r="B39" i="12"/>
  <c r="L39" i="12"/>
  <c r="N39" i="12"/>
  <c r="B40" i="12"/>
  <c r="N40" i="12"/>
  <c r="B41" i="12"/>
  <c r="M41" i="12"/>
  <c r="N41" i="12"/>
  <c r="B42" i="12"/>
  <c r="N42" i="12"/>
  <c r="B43" i="12"/>
  <c r="K43" i="12"/>
  <c r="N43" i="12"/>
  <c r="B44" i="12"/>
  <c r="K44" i="12"/>
  <c r="N44" i="12"/>
  <c r="B45" i="12"/>
  <c r="N45" i="12"/>
  <c r="B46" i="12"/>
  <c r="M46" i="12"/>
  <c r="N46" i="12"/>
  <c r="B47" i="12"/>
  <c r="N47" i="12"/>
  <c r="B48" i="12"/>
  <c r="N48" i="12"/>
  <c r="B49" i="12"/>
  <c r="N49" i="12"/>
  <c r="B50" i="12"/>
  <c r="L50" i="12"/>
  <c r="N50" i="12"/>
  <c r="B51" i="12"/>
  <c r="N51" i="12"/>
  <c r="B52" i="12"/>
  <c r="N52" i="12"/>
  <c r="B53" i="12"/>
  <c r="N53" i="12"/>
  <c r="B54" i="12"/>
  <c r="M54" i="12"/>
  <c r="N54" i="12"/>
  <c r="B55" i="12"/>
  <c r="N55" i="12"/>
  <c r="B56" i="12"/>
  <c r="N56" i="12"/>
  <c r="B57" i="12"/>
  <c r="N57" i="12"/>
  <c r="B58" i="12"/>
  <c r="M58" i="12"/>
  <c r="N58" i="12"/>
  <c r="B59" i="12"/>
  <c r="N59" i="12"/>
  <c r="B60" i="12"/>
  <c r="N60" i="12"/>
  <c r="K60" i="12"/>
  <c r="B61" i="12"/>
  <c r="K61" i="12"/>
  <c r="N61" i="12"/>
  <c r="B62" i="12"/>
  <c r="N62" i="12"/>
  <c r="B63" i="12"/>
  <c r="M63" i="12"/>
  <c r="N63" i="12"/>
  <c r="B64" i="12"/>
  <c r="N64" i="12"/>
  <c r="B65" i="12"/>
  <c r="N65" i="12"/>
  <c r="B66" i="12"/>
  <c r="N66" i="12"/>
  <c r="B67" i="12"/>
  <c r="L67" i="12"/>
  <c r="N67" i="12"/>
  <c r="B68" i="12"/>
  <c r="N68" i="12"/>
  <c r="B69" i="12"/>
  <c r="M69" i="12"/>
  <c r="N69" i="12"/>
  <c r="B70" i="12"/>
  <c r="M70" i="12"/>
  <c r="B71" i="12"/>
  <c r="J71" i="12"/>
  <c r="N71" i="12"/>
  <c r="B72" i="12"/>
  <c r="N72" i="12"/>
  <c r="B73" i="12"/>
  <c r="N73" i="12"/>
  <c r="B74" i="12"/>
  <c r="N74" i="12"/>
  <c r="B75" i="12"/>
  <c r="M75" i="12"/>
  <c r="N75" i="12"/>
  <c r="B76" i="12"/>
  <c r="K76" i="12"/>
  <c r="N76" i="12"/>
  <c r="B77" i="12"/>
  <c r="N77" i="12"/>
  <c r="B78" i="12"/>
  <c r="N78" i="12"/>
  <c r="B79" i="12"/>
  <c r="N79" i="12"/>
  <c r="B80" i="12"/>
  <c r="N80" i="12"/>
  <c r="B81" i="12"/>
  <c r="N81" i="12"/>
  <c r="B82" i="12"/>
  <c r="N82" i="12"/>
  <c r="B83" i="12"/>
  <c r="N83" i="12"/>
  <c r="B84" i="12"/>
  <c r="K84" i="12"/>
  <c r="N84" i="12"/>
  <c r="B85" i="12"/>
  <c r="N85" i="12"/>
  <c r="B86" i="12"/>
  <c r="M86" i="12"/>
  <c r="N86" i="12"/>
  <c r="B87" i="12"/>
  <c r="N87" i="12"/>
  <c r="B88" i="12"/>
  <c r="J88" i="12"/>
  <c r="N88" i="12"/>
  <c r="B89" i="12"/>
  <c r="N89" i="12"/>
  <c r="B90" i="12"/>
  <c r="N90" i="12"/>
  <c r="B91" i="12"/>
  <c r="N91" i="12"/>
  <c r="B92" i="12"/>
  <c r="N92" i="12"/>
  <c r="K92" i="12"/>
  <c r="B93" i="12"/>
  <c r="M93" i="12"/>
  <c r="N93" i="12"/>
  <c r="B94" i="12"/>
  <c r="N94" i="12"/>
  <c r="B95" i="12"/>
  <c r="N95" i="12"/>
  <c r="B96" i="12"/>
  <c r="N96" i="12"/>
  <c r="B97" i="12"/>
  <c r="L97" i="12"/>
  <c r="N97" i="12"/>
  <c r="B98" i="12"/>
  <c r="N98" i="12"/>
  <c r="B99" i="12"/>
  <c r="N99" i="12"/>
  <c r="B100" i="12"/>
  <c r="N100" i="12"/>
  <c r="B101" i="12"/>
  <c r="K101" i="12"/>
  <c r="N101" i="12"/>
  <c r="B102" i="12"/>
  <c r="M102" i="12"/>
  <c r="B103" i="12"/>
  <c r="L103" i="12"/>
  <c r="N103" i="12"/>
  <c r="B104" i="12"/>
  <c r="N104" i="12"/>
  <c r="B105" i="12"/>
  <c r="M105" i="12"/>
  <c r="N105" i="12"/>
  <c r="B106" i="12"/>
  <c r="N106" i="12"/>
  <c r="B107" i="12"/>
  <c r="K107" i="12"/>
  <c r="N107" i="12"/>
  <c r="B108" i="12"/>
  <c r="K108" i="12"/>
  <c r="N108" i="12"/>
  <c r="B109" i="12"/>
  <c r="N109" i="12"/>
  <c r="B110" i="12"/>
  <c r="M110" i="12"/>
  <c r="N110" i="12"/>
  <c r="B111" i="12"/>
  <c r="N111" i="12"/>
  <c r="B112" i="12"/>
  <c r="N112" i="12"/>
  <c r="B113" i="12"/>
  <c r="N113" i="12"/>
  <c r="B114" i="12"/>
  <c r="L114" i="12"/>
  <c r="N114" i="12"/>
  <c r="B115" i="12"/>
  <c r="N115" i="12"/>
  <c r="B116" i="12"/>
  <c r="N116" i="12"/>
  <c r="B117" i="12"/>
  <c r="N117" i="12"/>
  <c r="B118" i="12"/>
  <c r="M118" i="12"/>
  <c r="N118" i="12"/>
  <c r="B119" i="12"/>
  <c r="N119" i="12"/>
  <c r="B120" i="12"/>
  <c r="N120" i="12"/>
  <c r="B121" i="12"/>
  <c r="N121" i="12"/>
  <c r="B122" i="12"/>
  <c r="M122" i="12"/>
  <c r="N122" i="12"/>
  <c r="B123" i="12"/>
  <c r="N123" i="12"/>
  <c r="B124" i="12"/>
  <c r="N124" i="12"/>
  <c r="K124" i="12"/>
  <c r="B125" i="12"/>
  <c r="K125" i="12"/>
  <c r="N125" i="12"/>
  <c r="B126" i="12"/>
  <c r="N126" i="12"/>
  <c r="B127" i="12"/>
  <c r="M127" i="12"/>
  <c r="N127" i="12"/>
  <c r="B128" i="12"/>
  <c r="N128" i="12"/>
  <c r="B129" i="12"/>
  <c r="N129" i="12"/>
  <c r="B130" i="12"/>
  <c r="N130" i="12"/>
  <c r="B131" i="12"/>
  <c r="L131" i="12"/>
  <c r="N131" i="12"/>
  <c r="B132" i="12"/>
  <c r="N132" i="12"/>
  <c r="B133" i="12"/>
  <c r="M133" i="12"/>
  <c r="N133" i="12"/>
  <c r="B134" i="12"/>
  <c r="M134" i="12"/>
  <c r="B135" i="12"/>
  <c r="J135" i="12"/>
  <c r="N135" i="12"/>
  <c r="B136" i="12"/>
  <c r="N136" i="12"/>
  <c r="B137" i="12"/>
  <c r="I137" i="12"/>
  <c r="N137" i="12"/>
  <c r="B138" i="12"/>
  <c r="N138" i="12"/>
  <c r="B139" i="12"/>
  <c r="M139" i="12"/>
  <c r="N139" i="12"/>
  <c r="B140" i="12"/>
  <c r="K140" i="12"/>
  <c r="N140" i="12"/>
  <c r="B141" i="12"/>
  <c r="N141" i="12"/>
  <c r="B142" i="12"/>
  <c r="N142" i="12"/>
  <c r="B143" i="12"/>
  <c r="N143" i="12"/>
  <c r="B144" i="12"/>
  <c r="N144" i="12"/>
  <c r="M33" i="12"/>
  <c r="M35" i="12"/>
  <c r="M37" i="12"/>
  <c r="M39" i="12"/>
  <c r="M42" i="12"/>
  <c r="M43" i="12"/>
  <c r="M45" i="12"/>
  <c r="M50" i="12"/>
  <c r="M55" i="12"/>
  <c r="M57" i="12"/>
  <c r="M59" i="12"/>
  <c r="M61" i="12"/>
  <c r="M62" i="12"/>
  <c r="M65" i="12"/>
  <c r="M67" i="12"/>
  <c r="M73" i="12"/>
  <c r="M74" i="12"/>
  <c r="M78" i="12"/>
  <c r="M79" i="12"/>
  <c r="M82" i="12"/>
  <c r="M85" i="12"/>
  <c r="M87" i="12"/>
  <c r="M89" i="12"/>
  <c r="M90" i="12"/>
  <c r="M91" i="12"/>
  <c r="M95" i="12"/>
  <c r="M97" i="12"/>
  <c r="M99" i="12"/>
  <c r="M101" i="12"/>
  <c r="M103" i="12"/>
  <c r="M106" i="12"/>
  <c r="M107" i="12"/>
  <c r="M109" i="12"/>
  <c r="M114" i="12"/>
  <c r="M119" i="12"/>
  <c r="M121" i="12"/>
  <c r="M123" i="12"/>
  <c r="M125" i="12"/>
  <c r="M126" i="12"/>
  <c r="M129" i="12"/>
  <c r="M131" i="12"/>
  <c r="M137" i="12"/>
  <c r="M138" i="12"/>
  <c r="M142" i="12"/>
  <c r="M143" i="12"/>
  <c r="L35" i="12"/>
  <c r="L37" i="12"/>
  <c r="L41" i="12"/>
  <c r="L42" i="12"/>
  <c r="L43" i="12"/>
  <c r="L46" i="12"/>
  <c r="L49" i="12"/>
  <c r="L55" i="12"/>
  <c r="L57" i="12"/>
  <c r="L58" i="12"/>
  <c r="L59" i="12"/>
  <c r="L61" i="12"/>
  <c r="L63" i="12"/>
  <c r="L65" i="12"/>
  <c r="L66" i="12"/>
  <c r="L69" i="12"/>
  <c r="L71" i="12"/>
  <c r="L73" i="12"/>
  <c r="L74" i="12"/>
  <c r="L75" i="12"/>
  <c r="L78" i="12"/>
  <c r="L82" i="12"/>
  <c r="L83" i="12"/>
  <c r="L87" i="12"/>
  <c r="L89" i="12"/>
  <c r="L90" i="12"/>
  <c r="L91" i="12"/>
  <c r="L93" i="12"/>
  <c r="L95" i="12"/>
  <c r="L99" i="12"/>
  <c r="L101" i="12"/>
  <c r="L105" i="12"/>
  <c r="L106" i="12"/>
  <c r="L107" i="12"/>
  <c r="L110" i="12"/>
  <c r="L113" i="12"/>
  <c r="L119" i="12"/>
  <c r="L121" i="12"/>
  <c r="L123" i="12"/>
  <c r="L125" i="12"/>
  <c r="L127" i="12"/>
  <c r="L129" i="12"/>
  <c r="L130" i="12"/>
  <c r="L133" i="12"/>
  <c r="L135" i="12"/>
  <c r="L137" i="12"/>
  <c r="L138" i="12"/>
  <c r="L142" i="12"/>
  <c r="K33" i="12"/>
  <c r="K35" i="12"/>
  <c r="K36" i="12"/>
  <c r="K37" i="12"/>
  <c r="K39" i="12"/>
  <c r="K40" i="12"/>
  <c r="K41" i="12"/>
  <c r="K48" i="12"/>
  <c r="K52" i="12"/>
  <c r="K53" i="12"/>
  <c r="K55" i="12"/>
  <c r="K56" i="12"/>
  <c r="K57" i="12"/>
  <c r="K59" i="12"/>
  <c r="K63" i="12"/>
  <c r="K65" i="12"/>
  <c r="K69" i="12"/>
  <c r="K71" i="12"/>
  <c r="K72" i="12"/>
  <c r="K73" i="12"/>
  <c r="K75" i="12"/>
  <c r="K77" i="12"/>
  <c r="K80" i="12"/>
  <c r="K83" i="12"/>
  <c r="K87" i="12"/>
  <c r="K88" i="12"/>
  <c r="K89" i="12"/>
  <c r="K91" i="12"/>
  <c r="K93" i="12"/>
  <c r="K95" i="12"/>
  <c r="K97" i="12"/>
  <c r="K99" i="12"/>
  <c r="K100" i="12"/>
  <c r="K103" i="12"/>
  <c r="K104" i="12"/>
  <c r="K105" i="12"/>
  <c r="K112" i="12"/>
  <c r="K116" i="12"/>
  <c r="K117" i="12"/>
  <c r="K119" i="12"/>
  <c r="K120" i="12"/>
  <c r="K121" i="12"/>
  <c r="K123" i="12"/>
  <c r="K127" i="12"/>
  <c r="K129" i="12"/>
  <c r="K133" i="12"/>
  <c r="K135" i="12"/>
  <c r="K136" i="12"/>
  <c r="K137" i="12"/>
  <c r="K139" i="12"/>
  <c r="K141" i="12"/>
  <c r="K144" i="12"/>
  <c r="J33" i="12"/>
  <c r="J35" i="12"/>
  <c r="J37" i="12"/>
  <c r="J39" i="12"/>
  <c r="J40" i="12"/>
  <c r="J43" i="12"/>
  <c r="J47" i="12"/>
  <c r="J48" i="12"/>
  <c r="J52" i="12"/>
  <c r="J55" i="12"/>
  <c r="J56" i="12"/>
  <c r="J57" i="12"/>
  <c r="J59" i="12"/>
  <c r="J61" i="12"/>
  <c r="J63" i="12"/>
  <c r="J64" i="12"/>
  <c r="J65" i="12"/>
  <c r="J67" i="12"/>
  <c r="J69" i="12"/>
  <c r="J72" i="12"/>
  <c r="J73" i="12"/>
  <c r="J75" i="12"/>
  <c r="J80" i="12"/>
  <c r="J81" i="12"/>
  <c r="J84" i="12"/>
  <c r="J87" i="12"/>
  <c r="J89" i="12"/>
  <c r="J91" i="12"/>
  <c r="J93" i="12"/>
  <c r="J95" i="12"/>
  <c r="J97" i="12"/>
  <c r="J99" i="12"/>
  <c r="J101" i="12"/>
  <c r="J103" i="12"/>
  <c r="J104" i="12"/>
  <c r="J107" i="12"/>
  <c r="J111" i="12"/>
  <c r="J112" i="12"/>
  <c r="J116" i="12"/>
  <c r="J119" i="12"/>
  <c r="J120" i="12"/>
  <c r="J121" i="12"/>
  <c r="J123" i="12"/>
  <c r="J125" i="12"/>
  <c r="J127" i="12"/>
  <c r="J128" i="12"/>
  <c r="J129" i="12"/>
  <c r="J131" i="12"/>
  <c r="J133" i="12"/>
  <c r="J136" i="12"/>
  <c r="J137" i="12"/>
  <c r="J139" i="12"/>
  <c r="J144" i="12"/>
  <c r="I33" i="12"/>
  <c r="I35" i="12"/>
  <c r="I37" i="12"/>
  <c r="I39" i="12"/>
  <c r="I41" i="12"/>
  <c r="I42" i="12"/>
  <c r="I43" i="12"/>
  <c r="I45" i="12"/>
  <c r="I46" i="12"/>
  <c r="I50" i="12"/>
  <c r="I55" i="12"/>
  <c r="I57" i="12"/>
  <c r="I58" i="12"/>
  <c r="I59" i="12"/>
  <c r="I61" i="12"/>
  <c r="I62" i="12"/>
  <c r="I63" i="12"/>
  <c r="I65" i="12"/>
  <c r="I67" i="12"/>
  <c r="I69" i="12"/>
  <c r="I71" i="12"/>
  <c r="I73" i="12"/>
  <c r="I74" i="12"/>
  <c r="I78" i="12"/>
  <c r="I79" i="12"/>
  <c r="I82" i="12"/>
  <c r="I85" i="12"/>
  <c r="I87" i="12"/>
  <c r="I89" i="12"/>
  <c r="I90" i="12"/>
  <c r="I91" i="12"/>
  <c r="I93" i="12"/>
  <c r="I95" i="12"/>
  <c r="I97" i="12"/>
  <c r="I99" i="12"/>
  <c r="I101" i="12"/>
  <c r="I103" i="12"/>
  <c r="I106" i="12"/>
  <c r="I107" i="12"/>
  <c r="I109" i="12"/>
  <c r="I110" i="12"/>
  <c r="I114" i="12"/>
  <c r="I118" i="12"/>
  <c r="I119" i="12"/>
  <c r="I121" i="12"/>
  <c r="I122" i="12"/>
  <c r="I123" i="12"/>
  <c r="I125" i="12"/>
  <c r="I127" i="12"/>
  <c r="I129" i="12"/>
  <c r="I130" i="12"/>
  <c r="I131" i="12"/>
  <c r="I133" i="12"/>
  <c r="I135" i="12"/>
  <c r="I138" i="12"/>
  <c r="I139" i="12"/>
  <c r="I141" i="12"/>
  <c r="I142" i="12"/>
  <c r="H33" i="12"/>
  <c r="H34" i="12"/>
  <c r="H35" i="12"/>
  <c r="H37" i="12"/>
  <c r="H39" i="12"/>
  <c r="H41" i="12"/>
  <c r="H42" i="12"/>
  <c r="H43" i="12"/>
  <c r="H45" i="12"/>
  <c r="H46" i="12"/>
  <c r="H50" i="12"/>
  <c r="H54" i="12"/>
  <c r="H55" i="12"/>
  <c r="H57" i="12"/>
  <c r="H58" i="12"/>
  <c r="H59" i="12"/>
  <c r="H61" i="12"/>
  <c r="H63" i="12"/>
  <c r="H65" i="12"/>
  <c r="H66" i="12"/>
  <c r="H67" i="12"/>
  <c r="H69" i="12"/>
  <c r="H71" i="12"/>
  <c r="H73" i="12"/>
  <c r="H74" i="12"/>
  <c r="H75" i="12"/>
  <c r="H77" i="12"/>
  <c r="H78" i="12"/>
  <c r="H82" i="12"/>
  <c r="H86" i="12"/>
  <c r="H87" i="12"/>
  <c r="H89" i="12"/>
  <c r="H90" i="12"/>
  <c r="H91" i="12"/>
  <c r="H93" i="12"/>
  <c r="H95" i="12"/>
  <c r="H97" i="12"/>
  <c r="H98" i="12"/>
  <c r="H99" i="12"/>
  <c r="H101" i="12"/>
  <c r="H103" i="12"/>
  <c r="H105" i="12"/>
  <c r="H106" i="12"/>
  <c r="H107" i="12"/>
  <c r="H109" i="12"/>
  <c r="H110" i="12"/>
  <c r="H114" i="12"/>
  <c r="H118" i="12"/>
  <c r="H119" i="12"/>
  <c r="H121" i="12"/>
  <c r="H122" i="12"/>
  <c r="H123" i="12"/>
  <c r="H125" i="12"/>
  <c r="H127" i="12"/>
  <c r="H129" i="12"/>
  <c r="H130" i="12"/>
  <c r="H131" i="12"/>
  <c r="H133" i="12"/>
  <c r="H135" i="12"/>
  <c r="H137" i="12"/>
  <c r="H138" i="12"/>
  <c r="H139" i="12"/>
  <c r="H141" i="12"/>
  <c r="H142" i="12"/>
  <c r="G33" i="12"/>
  <c r="G35" i="12"/>
  <c r="G37" i="12"/>
  <c r="G39" i="12"/>
  <c r="G40" i="12"/>
  <c r="G41" i="12"/>
  <c r="G43" i="12"/>
  <c r="G44" i="12"/>
  <c r="G45" i="12"/>
  <c r="G48" i="12"/>
  <c r="G49" i="12"/>
  <c r="G51" i="12"/>
  <c r="G52" i="12"/>
  <c r="G54" i="12"/>
  <c r="G55" i="12"/>
  <c r="G56" i="12"/>
  <c r="G57" i="12"/>
  <c r="G59" i="12"/>
  <c r="G60" i="12"/>
  <c r="G61" i="12"/>
  <c r="G63" i="12"/>
  <c r="G64" i="12"/>
  <c r="G65" i="12"/>
  <c r="G67" i="12"/>
  <c r="G68" i="12"/>
  <c r="G69" i="12"/>
  <c r="G71" i="12"/>
  <c r="G72" i="12"/>
  <c r="G73" i="12"/>
  <c r="G74" i="12"/>
  <c r="G75" i="12"/>
  <c r="G76" i="12"/>
  <c r="G77" i="12"/>
  <c r="G78" i="12"/>
  <c r="G80" i="12"/>
  <c r="G81" i="12"/>
  <c r="G82" i="12"/>
  <c r="G84" i="12"/>
  <c r="G85" i="12"/>
  <c r="G86" i="12"/>
  <c r="G87" i="12"/>
  <c r="G88" i="12"/>
  <c r="G89" i="12"/>
  <c r="G90" i="12"/>
  <c r="G91" i="12"/>
  <c r="G92" i="12"/>
  <c r="G93" i="12"/>
  <c r="G95" i="12"/>
  <c r="G96" i="12"/>
  <c r="G97" i="12"/>
  <c r="G99" i="12"/>
  <c r="G100" i="12"/>
  <c r="G101" i="12"/>
  <c r="G103" i="12"/>
  <c r="G104" i="12"/>
  <c r="G105" i="12"/>
  <c r="G106" i="12"/>
  <c r="G107" i="12"/>
  <c r="G108" i="12"/>
  <c r="G109" i="12"/>
  <c r="G110" i="12"/>
  <c r="G112" i="12"/>
  <c r="G113" i="12"/>
  <c r="G114" i="12"/>
  <c r="G116" i="12"/>
  <c r="G117" i="12"/>
  <c r="G118" i="12"/>
  <c r="G119" i="12"/>
  <c r="G120" i="12"/>
  <c r="G121" i="12"/>
  <c r="G122" i="12"/>
  <c r="G123" i="12"/>
  <c r="G124" i="12"/>
  <c r="G125" i="12"/>
  <c r="G127" i="12"/>
  <c r="G128" i="12"/>
  <c r="G129" i="12"/>
  <c r="G131" i="12"/>
  <c r="G132" i="12"/>
  <c r="G133" i="12"/>
  <c r="G135" i="12"/>
  <c r="G136" i="12"/>
  <c r="G137" i="12"/>
  <c r="G138" i="12"/>
  <c r="G139" i="12"/>
  <c r="G140" i="12"/>
  <c r="G141" i="12"/>
  <c r="G142" i="12"/>
  <c r="G144" i="12"/>
  <c r="F33" i="12"/>
  <c r="F35" i="12"/>
  <c r="F36" i="12"/>
  <c r="F37" i="12"/>
  <c r="F39" i="12"/>
  <c r="F40" i="12"/>
  <c r="F41" i="12"/>
  <c r="F43" i="12"/>
  <c r="F44" i="12"/>
  <c r="F47" i="12"/>
  <c r="F48" i="12"/>
  <c r="F49" i="12"/>
  <c r="F52" i="12"/>
  <c r="F53" i="12"/>
  <c r="F55" i="12"/>
  <c r="F56" i="12"/>
  <c r="F57" i="12"/>
  <c r="F59" i="12"/>
  <c r="F60" i="12"/>
  <c r="F61" i="12"/>
  <c r="F63" i="12"/>
  <c r="F64" i="12"/>
  <c r="F65" i="12"/>
  <c r="F67" i="12"/>
  <c r="F68" i="12"/>
  <c r="F69" i="12"/>
  <c r="F71" i="12"/>
  <c r="F72" i="12"/>
  <c r="F73" i="12"/>
  <c r="F75" i="12"/>
  <c r="F76" i="12"/>
  <c r="F79" i="12"/>
  <c r="F80" i="12"/>
  <c r="F81" i="12"/>
  <c r="F84" i="12"/>
  <c r="F85" i="12"/>
  <c r="F87" i="12"/>
  <c r="F88" i="12"/>
  <c r="F89" i="12"/>
  <c r="F91" i="12"/>
  <c r="F92" i="12"/>
  <c r="F93" i="12"/>
  <c r="F95" i="12"/>
  <c r="F96" i="12"/>
  <c r="F97" i="12"/>
  <c r="F99" i="12"/>
  <c r="F100" i="12"/>
  <c r="F101" i="12"/>
  <c r="F103" i="12"/>
  <c r="F104" i="12"/>
  <c r="F105" i="12"/>
  <c r="F107" i="12"/>
  <c r="F108" i="12"/>
  <c r="F111" i="12"/>
  <c r="F112" i="12"/>
  <c r="F113" i="12"/>
  <c r="F116" i="12"/>
  <c r="F117" i="12"/>
  <c r="F119" i="12"/>
  <c r="F120" i="12"/>
  <c r="F121" i="12"/>
  <c r="F123" i="12"/>
  <c r="F124" i="12"/>
  <c r="F125" i="12"/>
  <c r="F127" i="12"/>
  <c r="F128" i="12"/>
  <c r="F129" i="12"/>
  <c r="F131" i="12"/>
  <c r="F132" i="12"/>
  <c r="F133" i="12"/>
  <c r="F135" i="12"/>
  <c r="F136" i="12"/>
  <c r="F137" i="12"/>
  <c r="F139" i="12"/>
  <c r="F140" i="12"/>
  <c r="F143" i="12"/>
  <c r="F144" i="12"/>
  <c r="E33" i="12"/>
  <c r="E35" i="12"/>
  <c r="E36" i="12"/>
  <c r="E37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3" i="12"/>
  <c r="E64" i="12"/>
  <c r="E65" i="12"/>
  <c r="E67" i="12"/>
  <c r="E68" i="12"/>
  <c r="E69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5" i="12"/>
  <c r="E96" i="12"/>
  <c r="E97" i="12"/>
  <c r="E99" i="12"/>
  <c r="E100" i="12"/>
  <c r="E101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7" i="12"/>
  <c r="E128" i="12"/>
  <c r="E129" i="12"/>
  <c r="E131" i="12"/>
  <c r="E132" i="12"/>
  <c r="E133" i="12"/>
  <c r="E135" i="12"/>
  <c r="E136" i="12"/>
  <c r="E137" i="12"/>
  <c r="E138" i="12"/>
  <c r="E139" i="12"/>
  <c r="E140" i="12"/>
  <c r="E141" i="12"/>
  <c r="E142" i="12"/>
  <c r="E143" i="12"/>
  <c r="E144" i="12"/>
  <c r="D33" i="12"/>
  <c r="D35" i="12"/>
  <c r="D37" i="12"/>
  <c r="D38" i="12"/>
  <c r="D39" i="12"/>
  <c r="D41" i="12"/>
  <c r="D42" i="12"/>
  <c r="D43" i="12"/>
  <c r="D46" i="12"/>
  <c r="D47" i="12"/>
  <c r="D49" i="12"/>
  <c r="D50" i="12"/>
  <c r="D51" i="12"/>
  <c r="D53" i="12"/>
  <c r="D54" i="12"/>
  <c r="D55" i="12"/>
  <c r="D57" i="12"/>
  <c r="D58" i="12"/>
  <c r="D59" i="12"/>
  <c r="D61" i="12"/>
  <c r="D62" i="12"/>
  <c r="D63" i="12"/>
  <c r="D65" i="12"/>
  <c r="D67" i="12"/>
  <c r="D69" i="12"/>
  <c r="D70" i="12"/>
  <c r="D71" i="12"/>
  <c r="D73" i="12"/>
  <c r="D74" i="12"/>
  <c r="D75" i="12"/>
  <c r="D78" i="12"/>
  <c r="D79" i="12"/>
  <c r="D81" i="12"/>
  <c r="D82" i="12"/>
  <c r="D83" i="12"/>
  <c r="D85" i="12"/>
  <c r="D86" i="12"/>
  <c r="D87" i="12"/>
  <c r="D89" i="12"/>
  <c r="D90" i="12"/>
  <c r="D91" i="12"/>
  <c r="D93" i="12"/>
  <c r="D94" i="12"/>
  <c r="D95" i="12"/>
  <c r="D97" i="12"/>
  <c r="D99" i="12"/>
  <c r="D101" i="12"/>
  <c r="D102" i="12"/>
  <c r="D103" i="12"/>
  <c r="D105" i="12"/>
  <c r="D106" i="12"/>
  <c r="D107" i="12"/>
  <c r="D110" i="12"/>
  <c r="D111" i="12"/>
  <c r="D113" i="12"/>
  <c r="D114" i="12"/>
  <c r="D115" i="12"/>
  <c r="D117" i="12"/>
  <c r="D118" i="12"/>
  <c r="D119" i="12"/>
  <c r="D121" i="12"/>
  <c r="D122" i="12"/>
  <c r="D123" i="12"/>
  <c r="D125" i="12"/>
  <c r="D126" i="12"/>
  <c r="D127" i="12"/>
  <c r="D129" i="12"/>
  <c r="D131" i="12"/>
  <c r="D133" i="12"/>
  <c r="D134" i="12"/>
  <c r="D135" i="12"/>
  <c r="D137" i="12"/>
  <c r="D138" i="12"/>
  <c r="D139" i="12"/>
  <c r="D142" i="12"/>
  <c r="D143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B7" i="13"/>
  <c r="G7" i="13"/>
  <c r="L7" i="13"/>
  <c r="T4" i="5"/>
  <c r="H5" i="6" s="1"/>
  <c r="S4" i="12"/>
  <c r="H5" i="13" s="1"/>
  <c r="G2" i="13"/>
  <c r="L2" i="13"/>
  <c r="Q2" i="13"/>
  <c r="H7" i="13"/>
  <c r="I7" i="13"/>
  <c r="J7" i="13"/>
  <c r="M7" i="13"/>
  <c r="N7" i="13"/>
  <c r="O7" i="13"/>
  <c r="Q7" i="13"/>
  <c r="R7" i="13"/>
  <c r="S7" i="13"/>
  <c r="T7" i="13"/>
  <c r="V7" i="13"/>
  <c r="W7" i="13"/>
  <c r="X7" i="13"/>
  <c r="Y7" i="13"/>
  <c r="AA7" i="13"/>
  <c r="AB7" i="13"/>
  <c r="AC7" i="13"/>
  <c r="AD7" i="13"/>
  <c r="AF7" i="13"/>
  <c r="AG7" i="13"/>
  <c r="AH7" i="13"/>
  <c r="AI7" i="13"/>
  <c r="AK7" i="13"/>
  <c r="AL7" i="13"/>
  <c r="AM7" i="13"/>
  <c r="AN7" i="13"/>
  <c r="AP7" i="13"/>
  <c r="AQ7" i="13"/>
  <c r="AR7" i="13"/>
  <c r="AS7" i="13"/>
  <c r="AU7" i="13"/>
  <c r="AV7" i="13"/>
  <c r="AW7" i="13"/>
  <c r="AX7" i="13"/>
  <c r="AZ7" i="13"/>
  <c r="BA7" i="13"/>
  <c r="BB7" i="13"/>
  <c r="BC7" i="13"/>
  <c r="BE7" i="13"/>
  <c r="BF7" i="13"/>
  <c r="BG7" i="13"/>
  <c r="BH7" i="13"/>
  <c r="C7" i="13"/>
  <c r="B4" i="13"/>
  <c r="C4" i="13"/>
  <c r="G4" i="13"/>
  <c r="H4" i="13"/>
  <c r="L4" i="13"/>
  <c r="M4" i="13"/>
  <c r="Q4" i="13"/>
  <c r="R4" i="13"/>
  <c r="V4" i="13"/>
  <c r="W4" i="13"/>
  <c r="AA4" i="13"/>
  <c r="AB4" i="13"/>
  <c r="AF4" i="13"/>
  <c r="AG4" i="13"/>
  <c r="AK4" i="13"/>
  <c r="AL4" i="13"/>
  <c r="AP4" i="13"/>
  <c r="AQ4" i="13"/>
  <c r="AU4" i="13"/>
  <c r="AV4" i="13"/>
  <c r="AZ4" i="13"/>
  <c r="BA4" i="13"/>
  <c r="BE4" i="13"/>
  <c r="BF4" i="13"/>
  <c r="D7" i="13"/>
  <c r="E7" i="13"/>
  <c r="B32" i="5"/>
  <c r="C32" i="5"/>
  <c r="M32" i="5"/>
  <c r="B31" i="5"/>
  <c r="N31" i="5"/>
  <c r="C31" i="5"/>
  <c r="B30" i="5"/>
  <c r="C30" i="5"/>
  <c r="B29" i="5"/>
  <c r="O29" i="5"/>
  <c r="L29" i="5"/>
  <c r="B28" i="5"/>
  <c r="C28" i="5"/>
  <c r="B27" i="5"/>
  <c r="C27" i="5"/>
  <c r="N27" i="5"/>
  <c r="B26" i="5"/>
  <c r="M26" i="5"/>
  <c r="K26" i="5"/>
  <c r="C26" i="5"/>
  <c r="B25" i="5"/>
  <c r="L25" i="5"/>
  <c r="B24" i="5"/>
  <c r="C24" i="5"/>
  <c r="K24" i="5"/>
  <c r="B23" i="5"/>
  <c r="M23" i="5"/>
  <c r="C23" i="5"/>
  <c r="B22" i="5"/>
  <c r="C22" i="5"/>
  <c r="B21" i="5"/>
  <c r="N21" i="5"/>
  <c r="L21" i="5"/>
  <c r="B20" i="5"/>
  <c r="C20" i="5"/>
  <c r="B19" i="5"/>
  <c r="C19" i="5"/>
  <c r="N19" i="5"/>
  <c r="B18" i="5"/>
  <c r="L18" i="5"/>
  <c r="K18" i="5"/>
  <c r="C18" i="5"/>
  <c r="B17" i="5"/>
  <c r="M17" i="5"/>
  <c r="B16" i="5"/>
  <c r="C16" i="5"/>
  <c r="M16" i="5"/>
  <c r="B15" i="5"/>
  <c r="L15" i="5"/>
  <c r="C15" i="5"/>
  <c r="B14" i="5"/>
  <c r="C14" i="5"/>
  <c r="B13" i="5"/>
  <c r="M13" i="5"/>
  <c r="L13" i="5"/>
  <c r="B12" i="5"/>
  <c r="C12" i="5"/>
  <c r="B11" i="5"/>
  <c r="C11" i="5"/>
  <c r="N11" i="5"/>
  <c r="B10" i="5"/>
  <c r="I10" i="5"/>
  <c r="K10" i="5"/>
  <c r="C10" i="5"/>
  <c r="B9" i="5"/>
  <c r="L9" i="5"/>
  <c r="B8" i="5"/>
  <c r="C8" i="5"/>
  <c r="K8" i="5"/>
  <c r="G2054" i="1"/>
  <c r="E10" i="1"/>
  <c r="D10" i="1"/>
  <c r="N5" i="4"/>
  <c r="C5" i="4"/>
  <c r="J6" i="2"/>
  <c r="I6" i="2"/>
  <c r="H6" i="2"/>
  <c r="G6" i="2"/>
  <c r="F6" i="2"/>
  <c r="E6" i="2"/>
  <c r="D6" i="2"/>
  <c r="B6" i="2"/>
  <c r="J7" i="4"/>
  <c r="I7" i="4"/>
  <c r="H7" i="4"/>
  <c r="G7" i="4"/>
  <c r="F7" i="4"/>
  <c r="E7" i="4"/>
  <c r="D7" i="4"/>
  <c r="C7" i="4"/>
  <c r="T7" i="4"/>
  <c r="S7" i="4"/>
  <c r="R7" i="4"/>
  <c r="Q7" i="4"/>
  <c r="P7" i="4"/>
  <c r="O7" i="4"/>
  <c r="N7" i="4"/>
  <c r="M7" i="4"/>
  <c r="O32" i="5"/>
  <c r="K32" i="5"/>
  <c r="H32" i="5"/>
  <c r="D32" i="5"/>
  <c r="O31" i="5"/>
  <c r="M31" i="5"/>
  <c r="L31" i="5"/>
  <c r="K31" i="5"/>
  <c r="I31" i="5"/>
  <c r="H31" i="5"/>
  <c r="G31" i="5"/>
  <c r="E31" i="5"/>
  <c r="D31" i="5"/>
  <c r="O30" i="5"/>
  <c r="E30" i="5"/>
  <c r="N29" i="5"/>
  <c r="M29" i="5"/>
  <c r="K29" i="5"/>
  <c r="I29" i="5"/>
  <c r="G29" i="5"/>
  <c r="F29" i="5"/>
  <c r="K28" i="5"/>
  <c r="O27" i="5"/>
  <c r="M27" i="5"/>
  <c r="K27" i="5"/>
  <c r="I27" i="5"/>
  <c r="H27" i="5"/>
  <c r="E27" i="5"/>
  <c r="D27" i="5"/>
  <c r="O26" i="5"/>
  <c r="L26" i="5"/>
  <c r="I26" i="5"/>
  <c r="H26" i="5"/>
  <c r="D26" i="5"/>
  <c r="N25" i="5"/>
  <c r="J25" i="5"/>
  <c r="F25" i="5"/>
  <c r="O24" i="5"/>
  <c r="M24" i="5"/>
  <c r="I24" i="5"/>
  <c r="E24" i="5"/>
  <c r="O23" i="5"/>
  <c r="N23" i="5"/>
  <c r="L23" i="5"/>
  <c r="K23" i="5"/>
  <c r="J23" i="5"/>
  <c r="H23" i="5"/>
  <c r="G23" i="5"/>
  <c r="F23" i="5"/>
  <c r="D23" i="5"/>
  <c r="L22" i="5"/>
  <c r="O21" i="5"/>
  <c r="M21" i="5"/>
  <c r="K21" i="5"/>
  <c r="J21" i="5"/>
  <c r="G21" i="5"/>
  <c r="F21" i="5"/>
  <c r="E21" i="5"/>
  <c r="K20" i="5"/>
  <c r="O19" i="5"/>
  <c r="M19" i="5"/>
  <c r="L19" i="5"/>
  <c r="I19" i="5"/>
  <c r="H19" i="5"/>
  <c r="G19" i="5"/>
  <c r="F19" i="5"/>
  <c r="O18" i="5"/>
  <c r="M18" i="5"/>
  <c r="I18" i="5"/>
  <c r="H18" i="5"/>
  <c r="G18" i="5"/>
  <c r="O17" i="5"/>
  <c r="K17" i="5"/>
  <c r="G17" i="5"/>
  <c r="K16" i="5"/>
  <c r="I16" i="5"/>
  <c r="H16" i="5"/>
  <c r="O15" i="5"/>
  <c r="N15" i="5"/>
  <c r="M15" i="5"/>
  <c r="K15" i="5"/>
  <c r="J15" i="5"/>
  <c r="I15" i="5"/>
  <c r="G15" i="5"/>
  <c r="F15" i="5"/>
  <c r="E15" i="5"/>
  <c r="I14" i="5"/>
  <c r="O13" i="5"/>
  <c r="N13" i="5"/>
  <c r="K13" i="5"/>
  <c r="J13" i="5"/>
  <c r="I13" i="5"/>
  <c r="F13" i="5"/>
  <c r="E13" i="5"/>
  <c r="K12" i="5"/>
  <c r="M11" i="5"/>
  <c r="L11" i="5"/>
  <c r="K11" i="5"/>
  <c r="H11" i="5"/>
  <c r="G11" i="5"/>
  <c r="E11" i="5"/>
  <c r="O10" i="5"/>
  <c r="M10" i="5"/>
  <c r="L10" i="5"/>
  <c r="H10" i="5"/>
  <c r="G10" i="5"/>
  <c r="D10" i="5"/>
  <c r="N9" i="5"/>
  <c r="J9" i="5"/>
  <c r="F9" i="5"/>
  <c r="O8" i="5"/>
  <c r="I8" i="5"/>
  <c r="H8" i="5"/>
  <c r="E8" i="5"/>
  <c r="BM7" i="6"/>
  <c r="BL7" i="6"/>
  <c r="BK7" i="6"/>
  <c r="BJ7" i="6"/>
  <c r="Q4" i="6"/>
  <c r="R4" i="6"/>
  <c r="V4" i="6"/>
  <c r="W4" i="6"/>
  <c r="AA4" i="6"/>
  <c r="AB4" i="6"/>
  <c r="AF4" i="6"/>
  <c r="AG4" i="6"/>
  <c r="AK4" i="6"/>
  <c r="AL4" i="6"/>
  <c r="AP4" i="6"/>
  <c r="AQ4" i="6"/>
  <c r="AU4" i="6"/>
  <c r="AV4" i="6"/>
  <c r="AZ4" i="6"/>
  <c r="BA4" i="6"/>
  <c r="BE4" i="6"/>
  <c r="BF4" i="6"/>
  <c r="BJ4" i="6"/>
  <c r="BK4" i="6"/>
  <c r="Q7" i="6"/>
  <c r="R7" i="6"/>
  <c r="S7" i="6"/>
  <c r="T7" i="6"/>
  <c r="V7" i="6"/>
  <c r="W7" i="6"/>
  <c r="X7" i="6"/>
  <c r="Y7" i="6"/>
  <c r="AA7" i="6"/>
  <c r="AB7" i="6"/>
  <c r="AC7" i="6"/>
  <c r="AD7" i="6"/>
  <c r="AF7" i="6"/>
  <c r="AG7" i="6"/>
  <c r="AH7" i="6"/>
  <c r="AI7" i="6"/>
  <c r="AK7" i="6"/>
  <c r="AL7" i="6"/>
  <c r="AM7" i="6"/>
  <c r="AN7" i="6"/>
  <c r="AP7" i="6"/>
  <c r="AQ7" i="6"/>
  <c r="AR7" i="6"/>
  <c r="AS7" i="6"/>
  <c r="AU7" i="6"/>
  <c r="AV7" i="6"/>
  <c r="AW7" i="6"/>
  <c r="AX7" i="6"/>
  <c r="AZ7" i="6"/>
  <c r="BA7" i="6"/>
  <c r="BB7" i="6"/>
  <c r="BC7" i="6"/>
  <c r="BE7" i="6"/>
  <c r="BF7" i="6"/>
  <c r="BG7" i="6"/>
  <c r="BH7" i="6"/>
  <c r="L2" i="6"/>
  <c r="Q2" i="6"/>
  <c r="Q5" i="6"/>
  <c r="O7" i="6"/>
  <c r="N7" i="6"/>
  <c r="M7" i="6"/>
  <c r="L7" i="6"/>
  <c r="M4" i="6"/>
  <c r="L4" i="6"/>
  <c r="J7" i="6"/>
  <c r="I7" i="6"/>
  <c r="H7" i="6"/>
  <c r="G7" i="6"/>
  <c r="H4" i="6"/>
  <c r="G4" i="6"/>
  <c r="E7" i="6"/>
  <c r="D7" i="6"/>
  <c r="C7" i="6"/>
  <c r="B7" i="6"/>
  <c r="B4" i="6"/>
  <c r="C4" i="4"/>
  <c r="B4" i="4"/>
  <c r="B7" i="4"/>
  <c r="L7" i="4"/>
  <c r="M4" i="4"/>
  <c r="N4" i="4"/>
  <c r="L4" i="4"/>
  <c r="E7" i="2"/>
  <c r="C31" i="12"/>
  <c r="G31" i="12"/>
  <c r="K31" i="12"/>
  <c r="D31" i="12"/>
  <c r="H31" i="12"/>
  <c r="L31" i="12"/>
  <c r="C27" i="12"/>
  <c r="G27" i="12"/>
  <c r="K27" i="12"/>
  <c r="D27" i="12"/>
  <c r="H27" i="12"/>
  <c r="L27" i="12"/>
  <c r="C23" i="12"/>
  <c r="G23" i="12"/>
  <c r="K23" i="12"/>
  <c r="D23" i="12"/>
  <c r="H23" i="12"/>
  <c r="L23" i="12"/>
  <c r="C19" i="12"/>
  <c r="G19" i="12"/>
  <c r="K19" i="12"/>
  <c r="D19" i="12"/>
  <c r="H19" i="12"/>
  <c r="L19" i="12"/>
  <c r="C15" i="12"/>
  <c r="G15" i="12"/>
  <c r="K15" i="12"/>
  <c r="D15" i="12"/>
  <c r="H15" i="12"/>
  <c r="L15" i="12"/>
  <c r="C11" i="12"/>
  <c r="G11" i="12"/>
  <c r="K11" i="12"/>
  <c r="D11" i="12"/>
  <c r="H11" i="12"/>
  <c r="L11" i="12"/>
  <c r="M144" i="12"/>
  <c r="I144" i="12"/>
  <c r="L144" i="12"/>
  <c r="H144" i="12"/>
  <c r="D144" i="12"/>
  <c r="K142" i="12"/>
  <c r="J142" i="12"/>
  <c r="F142" i="12"/>
  <c r="M140" i="12"/>
  <c r="I140" i="12"/>
  <c r="L140" i="12"/>
  <c r="H140" i="12"/>
  <c r="D140" i="12"/>
  <c r="K138" i="12"/>
  <c r="J138" i="12"/>
  <c r="F138" i="12"/>
  <c r="M136" i="12"/>
  <c r="I136" i="12"/>
  <c r="L136" i="12"/>
  <c r="H136" i="12"/>
  <c r="D136" i="12"/>
  <c r="K134" i="12"/>
  <c r="J134" i="12"/>
  <c r="F134" i="12"/>
  <c r="M132" i="12"/>
  <c r="I132" i="12"/>
  <c r="L132" i="12"/>
  <c r="H132" i="12"/>
  <c r="D132" i="12"/>
  <c r="K130" i="12"/>
  <c r="J130" i="12"/>
  <c r="F130" i="12"/>
  <c r="M128" i="12"/>
  <c r="I128" i="12"/>
  <c r="L128" i="12"/>
  <c r="H128" i="12"/>
  <c r="D128" i="12"/>
  <c r="K126" i="12"/>
  <c r="J126" i="12"/>
  <c r="F126" i="12"/>
  <c r="M124" i="12"/>
  <c r="I124" i="12"/>
  <c r="L124" i="12"/>
  <c r="H124" i="12"/>
  <c r="D124" i="12"/>
  <c r="K122" i="12"/>
  <c r="J122" i="12"/>
  <c r="F122" i="12"/>
  <c r="M120" i="12"/>
  <c r="I120" i="12"/>
  <c r="L120" i="12"/>
  <c r="H120" i="12"/>
  <c r="D120" i="12"/>
  <c r="K118" i="12"/>
  <c r="J118" i="12"/>
  <c r="F118" i="12"/>
  <c r="M116" i="12"/>
  <c r="I116" i="12"/>
  <c r="L116" i="12"/>
  <c r="H116" i="12"/>
  <c r="D116" i="12"/>
  <c r="K114" i="12"/>
  <c r="J114" i="12"/>
  <c r="F114" i="12"/>
  <c r="M112" i="12"/>
  <c r="I112" i="12"/>
  <c r="L112" i="12"/>
  <c r="H112" i="12"/>
  <c r="D112" i="12"/>
  <c r="K110" i="12"/>
  <c r="J110" i="12"/>
  <c r="F110" i="12"/>
  <c r="M108" i="12"/>
  <c r="I108" i="12"/>
  <c r="L108" i="12"/>
  <c r="H108" i="12"/>
  <c r="D108" i="12"/>
  <c r="K106" i="12"/>
  <c r="J106" i="12"/>
  <c r="F106" i="12"/>
  <c r="M104" i="12"/>
  <c r="I104" i="12"/>
  <c r="L104" i="12"/>
  <c r="H104" i="12"/>
  <c r="D104" i="12"/>
  <c r="K102" i="12"/>
  <c r="J102" i="12"/>
  <c r="F102" i="12"/>
  <c r="M100" i="12"/>
  <c r="I100" i="12"/>
  <c r="L100" i="12"/>
  <c r="H100" i="12"/>
  <c r="D100" i="12"/>
  <c r="K98" i="12"/>
  <c r="J98" i="12"/>
  <c r="F98" i="12"/>
  <c r="M96" i="12"/>
  <c r="I96" i="12"/>
  <c r="L96" i="12"/>
  <c r="H96" i="12"/>
  <c r="D96" i="12"/>
  <c r="K94" i="12"/>
  <c r="J94" i="12"/>
  <c r="F94" i="12"/>
  <c r="M92" i="12"/>
  <c r="I92" i="12"/>
  <c r="L92" i="12"/>
  <c r="H92" i="12"/>
  <c r="D92" i="12"/>
  <c r="K90" i="12"/>
  <c r="J90" i="12"/>
  <c r="F90" i="12"/>
  <c r="M88" i="12"/>
  <c r="I88" i="12"/>
  <c r="L88" i="12"/>
  <c r="H88" i="12"/>
  <c r="D88" i="12"/>
  <c r="K86" i="12"/>
  <c r="J86" i="12"/>
  <c r="F86" i="12"/>
  <c r="M84" i="12"/>
  <c r="I84" i="12"/>
  <c r="L84" i="12"/>
  <c r="H84" i="12"/>
  <c r="D84" i="12"/>
  <c r="K82" i="12"/>
  <c r="J82" i="12"/>
  <c r="F82" i="12"/>
  <c r="M80" i="12"/>
  <c r="I80" i="12"/>
  <c r="L80" i="12"/>
  <c r="H80" i="12"/>
  <c r="D80" i="12"/>
  <c r="K78" i="12"/>
  <c r="J78" i="12"/>
  <c r="F78" i="12"/>
  <c r="M76" i="12"/>
  <c r="I76" i="12"/>
  <c r="L76" i="12"/>
  <c r="H76" i="12"/>
  <c r="D76" i="12"/>
  <c r="K74" i="12"/>
  <c r="J74" i="12"/>
  <c r="F74" i="12"/>
  <c r="M72" i="12"/>
  <c r="I72" i="12"/>
  <c r="L72" i="12"/>
  <c r="H72" i="12"/>
  <c r="D72" i="12"/>
  <c r="K70" i="12"/>
  <c r="J70" i="12"/>
  <c r="F70" i="12"/>
  <c r="M68" i="12"/>
  <c r="I68" i="12"/>
  <c r="L68" i="12"/>
  <c r="H68" i="12"/>
  <c r="D68" i="12"/>
  <c r="K66" i="12"/>
  <c r="J66" i="12"/>
  <c r="F66" i="12"/>
  <c r="M64" i="12"/>
  <c r="I64" i="12"/>
  <c r="L64" i="12"/>
  <c r="H64" i="12"/>
  <c r="D64" i="12"/>
  <c r="K62" i="12"/>
  <c r="J62" i="12"/>
  <c r="F62" i="12"/>
  <c r="G62" i="12"/>
  <c r="M60" i="12"/>
  <c r="I60" i="12"/>
  <c r="L60" i="12"/>
  <c r="H60" i="12"/>
  <c r="D60" i="12"/>
  <c r="K58" i="12"/>
  <c r="J58" i="12"/>
  <c r="F58" i="12"/>
  <c r="G58" i="12"/>
  <c r="M56" i="12"/>
  <c r="I56" i="12"/>
  <c r="L56" i="12"/>
  <c r="H56" i="12"/>
  <c r="D56" i="12"/>
  <c r="K54" i="12"/>
  <c r="J54" i="12"/>
  <c r="F54" i="12"/>
  <c r="M52" i="12"/>
  <c r="I52" i="12"/>
  <c r="L52" i="12"/>
  <c r="H52" i="12"/>
  <c r="D52" i="12"/>
  <c r="K50" i="12"/>
  <c r="J50" i="12"/>
  <c r="F50" i="12"/>
  <c r="G50" i="12"/>
  <c r="M48" i="12"/>
  <c r="I48" i="12"/>
  <c r="L48" i="12"/>
  <c r="H48" i="12"/>
  <c r="D48" i="12"/>
  <c r="K46" i="12"/>
  <c r="J46" i="12"/>
  <c r="F46" i="12"/>
  <c r="G46" i="12"/>
  <c r="M44" i="12"/>
  <c r="I44" i="12"/>
  <c r="L44" i="12"/>
  <c r="H44" i="12"/>
  <c r="D44" i="12"/>
  <c r="K42" i="12"/>
  <c r="J42" i="12"/>
  <c r="F42" i="12"/>
  <c r="G42" i="12"/>
  <c r="M40" i="12"/>
  <c r="I40" i="12"/>
  <c r="L40" i="12"/>
  <c r="H40" i="12"/>
  <c r="D40" i="12"/>
  <c r="K38" i="12"/>
  <c r="J38" i="12"/>
  <c r="F38" i="12"/>
  <c r="G38" i="12"/>
  <c r="M36" i="12"/>
  <c r="I36" i="12"/>
  <c r="L36" i="12"/>
  <c r="H36" i="12"/>
  <c r="D36" i="12"/>
  <c r="K34" i="12"/>
  <c r="J34" i="12"/>
  <c r="F34" i="12"/>
  <c r="G34" i="12"/>
  <c r="G8" i="5"/>
  <c r="E10" i="5"/>
  <c r="E18" i="5"/>
  <c r="E26" i="5"/>
  <c r="D12" i="5"/>
  <c r="H14" i="5"/>
  <c r="G16" i="5"/>
  <c r="D20" i="5"/>
  <c r="G24" i="5"/>
  <c r="D28" i="5"/>
  <c r="G32" i="5"/>
  <c r="M31" i="12"/>
  <c r="E31" i="12"/>
  <c r="M27" i="12"/>
  <c r="E27" i="12"/>
  <c r="M23" i="12"/>
  <c r="E23" i="12"/>
  <c r="M19" i="12"/>
  <c r="E19" i="12"/>
  <c r="M15" i="12"/>
  <c r="E15" i="12"/>
  <c r="E11" i="12"/>
  <c r="M11" i="12"/>
  <c r="J8" i="5"/>
  <c r="F8" i="5"/>
  <c r="N10" i="5"/>
  <c r="J10" i="5"/>
  <c r="F10" i="5"/>
  <c r="N12" i="5"/>
  <c r="J12" i="5"/>
  <c r="J14" i="5"/>
  <c r="J16" i="5"/>
  <c r="F16" i="5"/>
  <c r="N18" i="5"/>
  <c r="J18" i="5"/>
  <c r="F18" i="5"/>
  <c r="N20" i="5"/>
  <c r="J20" i="5"/>
  <c r="J24" i="5"/>
  <c r="F24" i="5"/>
  <c r="N26" i="5"/>
  <c r="J26" i="5"/>
  <c r="F26" i="5"/>
  <c r="N28" i="5"/>
  <c r="J28" i="5"/>
  <c r="F30" i="5"/>
  <c r="N32" i="5"/>
  <c r="J32" i="5"/>
  <c r="F32" i="5"/>
  <c r="C29" i="12"/>
  <c r="G29" i="12"/>
  <c r="K29" i="12"/>
  <c r="D29" i="12"/>
  <c r="H29" i="12"/>
  <c r="L29" i="12"/>
  <c r="C25" i="12"/>
  <c r="G25" i="12"/>
  <c r="K25" i="12"/>
  <c r="D25" i="12"/>
  <c r="H25" i="12"/>
  <c r="L25" i="12"/>
  <c r="C21" i="12"/>
  <c r="G21" i="12"/>
  <c r="K21" i="12"/>
  <c r="D21" i="12"/>
  <c r="H21" i="12"/>
  <c r="L21" i="12"/>
  <c r="C17" i="12"/>
  <c r="G17" i="12"/>
  <c r="K17" i="12"/>
  <c r="D17" i="12"/>
  <c r="H17" i="12"/>
  <c r="L17" i="12"/>
  <c r="C13" i="12"/>
  <c r="G13" i="12"/>
  <c r="K13" i="12"/>
  <c r="D13" i="12"/>
  <c r="H13" i="12"/>
  <c r="L13" i="12"/>
  <c r="C9" i="12"/>
  <c r="G9" i="12"/>
  <c r="K9" i="12"/>
  <c r="D9" i="12"/>
  <c r="H9" i="12"/>
  <c r="L9" i="12"/>
  <c r="N31" i="12"/>
  <c r="F31" i="12"/>
  <c r="N27" i="12"/>
  <c r="F27" i="12"/>
  <c r="N23" i="12"/>
  <c r="F23" i="12"/>
  <c r="N19" i="12"/>
  <c r="F19" i="12"/>
  <c r="N15" i="12"/>
  <c r="F15" i="12"/>
  <c r="N11" i="12"/>
  <c r="F11" i="12"/>
  <c r="M32" i="12"/>
  <c r="I32" i="12"/>
  <c r="M30" i="12"/>
  <c r="I30" i="12"/>
  <c r="M28" i="12"/>
  <c r="I28" i="12"/>
  <c r="I26" i="12"/>
  <c r="M24" i="12"/>
  <c r="I24" i="12"/>
  <c r="M22" i="12"/>
  <c r="I22" i="12"/>
  <c r="M20" i="12"/>
  <c r="I20" i="12"/>
  <c r="M18" i="12"/>
  <c r="M16" i="12"/>
  <c r="I16" i="12"/>
  <c r="I14" i="12"/>
  <c r="M12" i="12"/>
  <c r="I12" i="12"/>
  <c r="M10" i="12"/>
  <c r="I10" i="12"/>
  <c r="M8" i="12"/>
  <c r="I8" i="12"/>
  <c r="G5" i="6"/>
  <c r="B6" i="5"/>
  <c r="L5" i="6"/>
  <c r="G5" i="13"/>
  <c r="M5" i="6"/>
  <c r="B6" i="12"/>
  <c r="C5" i="13"/>
  <c r="B5" i="13"/>
  <c r="B5" i="6"/>
  <c r="R5" i="6"/>
  <c r="V2" i="6"/>
  <c r="G9" i="5"/>
  <c r="K9" i="5"/>
  <c r="O9" i="5"/>
  <c r="E12" i="5"/>
  <c r="L12" i="5"/>
  <c r="D17" i="5"/>
  <c r="H17" i="5"/>
  <c r="L17" i="5"/>
  <c r="E20" i="5"/>
  <c r="L20" i="5"/>
  <c r="G25" i="5"/>
  <c r="K25" i="5"/>
  <c r="O25" i="5"/>
  <c r="E28" i="5"/>
  <c r="L28" i="5"/>
  <c r="L8" i="5"/>
  <c r="C13" i="5"/>
  <c r="L16" i="5"/>
  <c r="C21" i="5"/>
  <c r="L24" i="5"/>
  <c r="C29" i="5"/>
  <c r="L32" i="5"/>
  <c r="J30" i="12"/>
  <c r="D30" i="12"/>
  <c r="J26" i="12"/>
  <c r="D26" i="12"/>
  <c r="J22" i="12"/>
  <c r="D22" i="12"/>
  <c r="J18" i="12"/>
  <c r="D18" i="12"/>
  <c r="J14" i="12"/>
  <c r="D14" i="12"/>
  <c r="J10" i="12"/>
  <c r="D10" i="12"/>
  <c r="M14" i="12"/>
  <c r="I18" i="12"/>
  <c r="M26" i="12"/>
  <c r="F28" i="5"/>
  <c r="N24" i="5"/>
  <c r="F20" i="5"/>
  <c r="N16" i="5"/>
  <c r="F12" i="5"/>
  <c r="N8" i="5"/>
  <c r="I28" i="5"/>
  <c r="I20" i="5"/>
  <c r="I12" i="5"/>
  <c r="D8" i="5"/>
  <c r="E9" i="5"/>
  <c r="I9" i="5"/>
  <c r="M9" i="5"/>
  <c r="F11" i="5"/>
  <c r="J11" i="5"/>
  <c r="H12" i="5"/>
  <c r="D13" i="5"/>
  <c r="H13" i="5"/>
  <c r="D14" i="5"/>
  <c r="E16" i="5"/>
  <c r="F17" i="5"/>
  <c r="J17" i="5"/>
  <c r="N17" i="5"/>
  <c r="D19" i="5"/>
  <c r="J19" i="5"/>
  <c r="H20" i="5"/>
  <c r="D21" i="5"/>
  <c r="H21" i="5"/>
  <c r="D22" i="5"/>
  <c r="K22" i="5"/>
  <c r="D24" i="5"/>
  <c r="E25" i="5"/>
  <c r="I25" i="5"/>
  <c r="M25" i="5"/>
  <c r="F27" i="5"/>
  <c r="J27" i="5"/>
  <c r="H28" i="5"/>
  <c r="D29" i="5"/>
  <c r="H29" i="5"/>
  <c r="K30" i="5"/>
  <c r="E32" i="5"/>
  <c r="C9" i="5"/>
  <c r="O12" i="5"/>
  <c r="C17" i="5"/>
  <c r="O20" i="5"/>
  <c r="C25" i="5"/>
  <c r="O28" i="5"/>
  <c r="I102" i="12"/>
  <c r="I86" i="12"/>
  <c r="I70" i="12"/>
  <c r="I54" i="12"/>
  <c r="I38" i="12"/>
  <c r="J140" i="12"/>
  <c r="J124" i="12"/>
  <c r="J108" i="12"/>
  <c r="J92" i="12"/>
  <c r="J76" i="12"/>
  <c r="J60" i="12"/>
  <c r="J44" i="12"/>
  <c r="L134" i="12"/>
  <c r="L118" i="12"/>
  <c r="L102" i="12"/>
  <c r="L86" i="12"/>
  <c r="L70" i="12"/>
  <c r="L54" i="12"/>
  <c r="L38" i="12"/>
  <c r="J32" i="12"/>
  <c r="L30" i="12"/>
  <c r="G30" i="12"/>
  <c r="E30" i="12"/>
  <c r="J28" i="12"/>
  <c r="L26" i="12"/>
  <c r="G26" i="12"/>
  <c r="E26" i="12"/>
  <c r="J24" i="12"/>
  <c r="L22" i="12"/>
  <c r="G22" i="12"/>
  <c r="O22" i="12" s="1"/>
  <c r="E22" i="12"/>
  <c r="J20" i="12"/>
  <c r="L18" i="12"/>
  <c r="G18" i="12"/>
  <c r="E18" i="12"/>
  <c r="J16" i="12"/>
  <c r="L14" i="12"/>
  <c r="G14" i="12"/>
  <c r="E14" i="12"/>
  <c r="J12" i="12"/>
  <c r="L10" i="12"/>
  <c r="G10" i="12"/>
  <c r="E10" i="12"/>
  <c r="D9" i="5"/>
  <c r="H9" i="5"/>
  <c r="G12" i="5"/>
  <c r="M12" i="5"/>
  <c r="E17" i="5"/>
  <c r="I17" i="5"/>
  <c r="G20" i="5"/>
  <c r="M20" i="5"/>
  <c r="D25" i="5"/>
  <c r="H25" i="5"/>
  <c r="G28" i="5"/>
  <c r="M28" i="5"/>
  <c r="N30" i="12"/>
  <c r="H30" i="12"/>
  <c r="N26" i="12"/>
  <c r="H26" i="12"/>
  <c r="N22" i="12"/>
  <c r="H22" i="12"/>
  <c r="N18" i="12"/>
  <c r="H18" i="12"/>
  <c r="N14" i="12"/>
  <c r="H14" i="12"/>
  <c r="N10" i="12"/>
  <c r="H10" i="12"/>
  <c r="AA2" i="6"/>
  <c r="AA5" i="6"/>
  <c r="W5" i="6"/>
  <c r="V5" i="6"/>
  <c r="AF2" i="6"/>
  <c r="AK2" i="6"/>
  <c r="AB5" i="6"/>
  <c r="AF5" i="6"/>
  <c r="AG5" i="6"/>
  <c r="C33" i="5"/>
  <c r="AK5" i="6"/>
  <c r="AL5" i="6"/>
  <c r="AP2" i="6"/>
  <c r="Q5" i="13"/>
  <c r="R5" i="13"/>
  <c r="V2" i="13"/>
  <c r="H10" i="1"/>
  <c r="F2054" i="1"/>
  <c r="H2054" i="1"/>
  <c r="F22" i="5"/>
  <c r="L14" i="5"/>
  <c r="E22" i="5"/>
  <c r="O22" i="5"/>
  <c r="G30" i="5"/>
  <c r="H134" i="12"/>
  <c r="H113" i="12"/>
  <c r="H102" i="12"/>
  <c r="H81" i="12"/>
  <c r="H70" i="12"/>
  <c r="H49" i="12"/>
  <c r="H38" i="12"/>
  <c r="I134" i="12"/>
  <c r="I113" i="12"/>
  <c r="I83" i="12"/>
  <c r="I66" i="12"/>
  <c r="I49" i="12"/>
  <c r="J132" i="12"/>
  <c r="J115" i="12"/>
  <c r="J109" i="12"/>
  <c r="J85" i="12"/>
  <c r="J68" i="12"/>
  <c r="J51" i="12"/>
  <c r="J45" i="12"/>
  <c r="K128" i="12"/>
  <c r="K111" i="12"/>
  <c r="K81" i="12"/>
  <c r="K64" i="12"/>
  <c r="K47" i="12"/>
  <c r="L141" i="12"/>
  <c r="L117" i="12"/>
  <c r="L111" i="12"/>
  <c r="L94" i="12"/>
  <c r="L77" i="12"/>
  <c r="L53" i="12"/>
  <c r="L47" i="12"/>
  <c r="M130" i="12"/>
  <c r="M113" i="12"/>
  <c r="M83" i="12"/>
  <c r="M66" i="12"/>
  <c r="M49" i="12"/>
  <c r="K32" i="12"/>
  <c r="C32" i="12"/>
  <c r="K28" i="12"/>
  <c r="C28" i="12"/>
  <c r="K24" i="12"/>
  <c r="C24" i="12"/>
  <c r="K20" i="12"/>
  <c r="C20" i="12"/>
  <c r="K16" i="12"/>
  <c r="C16" i="12"/>
  <c r="K12" i="12"/>
  <c r="C12" i="12"/>
  <c r="N30" i="5"/>
  <c r="N14" i="5"/>
  <c r="H22" i="5"/>
  <c r="D30" i="5"/>
  <c r="L5" i="13"/>
  <c r="M5" i="13"/>
  <c r="J22" i="5"/>
  <c r="E14" i="5"/>
  <c r="O14" i="5"/>
  <c r="G22" i="5"/>
  <c r="I30" i="5"/>
  <c r="M14" i="5"/>
  <c r="M22" i="5"/>
  <c r="M30" i="5"/>
  <c r="G143" i="12"/>
  <c r="G115" i="12"/>
  <c r="G111" i="12"/>
  <c r="G83" i="12"/>
  <c r="G79" i="12"/>
  <c r="G53" i="12"/>
  <c r="H143" i="12"/>
  <c r="H117" i="12"/>
  <c r="H111" i="12"/>
  <c r="H85" i="12"/>
  <c r="H79" i="12"/>
  <c r="H53" i="12"/>
  <c r="H47" i="12"/>
  <c r="I143" i="12"/>
  <c r="I117" i="12"/>
  <c r="I111" i="12"/>
  <c r="I94" i="12"/>
  <c r="I77" i="12"/>
  <c r="I53" i="12"/>
  <c r="I47" i="12"/>
  <c r="J143" i="12"/>
  <c r="J113" i="12"/>
  <c r="J96" i="12"/>
  <c r="J79" i="12"/>
  <c r="J49" i="12"/>
  <c r="K132" i="12"/>
  <c r="K115" i="12"/>
  <c r="K109" i="12"/>
  <c r="K85" i="12"/>
  <c r="K68" i="12"/>
  <c r="K51" i="12"/>
  <c r="K45" i="12"/>
  <c r="L139" i="12"/>
  <c r="L122" i="12"/>
  <c r="L115" i="12"/>
  <c r="L98" i="12"/>
  <c r="L81" i="12"/>
  <c r="L51" i="12"/>
  <c r="L34" i="12"/>
  <c r="M141" i="12"/>
  <c r="M135" i="12"/>
  <c r="M117" i="12"/>
  <c r="M111" i="12"/>
  <c r="M94" i="12"/>
  <c r="M77" i="12"/>
  <c r="M71" i="12"/>
  <c r="M53" i="12"/>
  <c r="M47" i="12"/>
  <c r="N134" i="12"/>
  <c r="N102" i="12"/>
  <c r="N70" i="12"/>
  <c r="N38" i="12"/>
  <c r="H32" i="12"/>
  <c r="E32" i="12"/>
  <c r="H28" i="12"/>
  <c r="E28" i="12"/>
  <c r="H24" i="12"/>
  <c r="E24" i="12"/>
  <c r="H20" i="12"/>
  <c r="E20" i="12"/>
  <c r="H16" i="12"/>
  <c r="E16" i="12"/>
  <c r="H12" i="12"/>
  <c r="E12" i="12"/>
  <c r="J8" i="12"/>
  <c r="D8" i="12"/>
  <c r="H30" i="5"/>
  <c r="K14" i="5"/>
  <c r="J30" i="5"/>
  <c r="N22" i="5"/>
  <c r="F14" i="5"/>
  <c r="M8" i="5"/>
  <c r="D11" i="5"/>
  <c r="I11" i="5"/>
  <c r="O11" i="5"/>
  <c r="G13" i="5"/>
  <c r="P13" i="5" s="1"/>
  <c r="G14" i="5"/>
  <c r="D15" i="5"/>
  <c r="H15" i="5"/>
  <c r="D16" i="5"/>
  <c r="P16" i="5" s="1"/>
  <c r="O16" i="5"/>
  <c r="D18" i="5"/>
  <c r="E19" i="5"/>
  <c r="K19" i="5"/>
  <c r="I21" i="5"/>
  <c r="I22" i="5"/>
  <c r="E23" i="5"/>
  <c r="I23" i="5"/>
  <c r="H24" i="5"/>
  <c r="G26" i="5"/>
  <c r="P26" i="5"/>
  <c r="G27" i="5"/>
  <c r="L27" i="5"/>
  <c r="E29" i="5"/>
  <c r="J29" i="5"/>
  <c r="L30" i="5"/>
  <c r="F31" i="5"/>
  <c r="J31" i="5"/>
  <c r="I32" i="5"/>
  <c r="P32" i="5" s="1"/>
  <c r="D141" i="12"/>
  <c r="D130" i="12"/>
  <c r="D109" i="12"/>
  <c r="D98" i="12"/>
  <c r="D77" i="12"/>
  <c r="D66" i="12"/>
  <c r="D45" i="12"/>
  <c r="D34" i="12"/>
  <c r="E134" i="12"/>
  <c r="E130" i="12"/>
  <c r="E126" i="12"/>
  <c r="E102" i="12"/>
  <c r="E98" i="12"/>
  <c r="E94" i="12"/>
  <c r="E70" i="12"/>
  <c r="E66" i="12"/>
  <c r="E62" i="12"/>
  <c r="E38" i="12"/>
  <c r="E34" i="12"/>
  <c r="F141" i="12"/>
  <c r="F115" i="12"/>
  <c r="F109" i="12"/>
  <c r="F83" i="12"/>
  <c r="F77" i="12"/>
  <c r="F51" i="12"/>
  <c r="F45" i="12"/>
  <c r="G134" i="12"/>
  <c r="G130" i="12"/>
  <c r="G126" i="12"/>
  <c r="G102" i="12"/>
  <c r="G98" i="12"/>
  <c r="G94" i="12"/>
  <c r="G70" i="12"/>
  <c r="G66" i="12"/>
  <c r="G47" i="12"/>
  <c r="G36" i="12"/>
  <c r="H126" i="12"/>
  <c r="H115" i="12"/>
  <c r="H94" i="12"/>
  <c r="H83" i="12"/>
  <c r="H62" i="12"/>
  <c r="H51" i="12"/>
  <c r="I126" i="12"/>
  <c r="I115" i="12"/>
  <c r="I105" i="12"/>
  <c r="I98" i="12"/>
  <c r="I81" i="12"/>
  <c r="I75" i="12"/>
  <c r="I51" i="12"/>
  <c r="I34" i="12"/>
  <c r="J141" i="12"/>
  <c r="J117" i="12"/>
  <c r="J105" i="12"/>
  <c r="J100" i="12"/>
  <c r="J83" i="12"/>
  <c r="J77" i="12"/>
  <c r="J53" i="12"/>
  <c r="J41" i="12"/>
  <c r="J36" i="12"/>
  <c r="K143" i="12"/>
  <c r="K131" i="12"/>
  <c r="K113" i="12"/>
  <c r="K96" i="12"/>
  <c r="K79" i="12"/>
  <c r="K67" i="12"/>
  <c r="K49" i="12"/>
  <c r="L143" i="12"/>
  <c r="L126" i="12"/>
  <c r="L109" i="12"/>
  <c r="L85" i="12"/>
  <c r="L79" i="12"/>
  <c r="L62" i="12"/>
  <c r="L45" i="12"/>
  <c r="M115" i="12"/>
  <c r="M98" i="12"/>
  <c r="M81" i="12"/>
  <c r="M51" i="12"/>
  <c r="M34" i="12"/>
  <c r="N32" i="12"/>
  <c r="G32" i="12"/>
  <c r="N28" i="12"/>
  <c r="G28" i="12"/>
  <c r="N24" i="12"/>
  <c r="G24" i="12"/>
  <c r="O24" i="12" s="1"/>
  <c r="N20" i="12"/>
  <c r="G20" i="12"/>
  <c r="N16" i="12"/>
  <c r="G16" i="12"/>
  <c r="N12" i="12"/>
  <c r="G12" i="12"/>
  <c r="N8" i="12"/>
  <c r="H8" i="12"/>
  <c r="H145" i="12" s="1"/>
  <c r="E33" i="5"/>
  <c r="AP5" i="6"/>
  <c r="AQ5" i="6"/>
  <c r="AU2" i="6"/>
  <c r="AA2" i="13"/>
  <c r="W5" i="13"/>
  <c r="V5" i="13"/>
  <c r="AF2" i="13"/>
  <c r="AA5" i="13"/>
  <c r="AB5" i="13"/>
  <c r="AU5" i="6"/>
  <c r="AZ2" i="6"/>
  <c r="AV5" i="6"/>
  <c r="BA5" i="6"/>
  <c r="BE2" i="6"/>
  <c r="AZ5" i="6"/>
  <c r="AF5" i="13"/>
  <c r="AG5" i="13"/>
  <c r="AK2" i="13"/>
  <c r="AP2" i="13"/>
  <c r="AL5" i="13"/>
  <c r="AK5" i="13"/>
  <c r="BE5" i="6"/>
  <c r="BF5" i="6"/>
  <c r="BJ2" i="6"/>
  <c r="BJ5" i="6"/>
  <c r="BK5" i="6"/>
  <c r="AP5" i="13"/>
  <c r="AQ5" i="13"/>
  <c r="AU2" i="13"/>
  <c r="AV5" i="13"/>
  <c r="AZ2" i="13"/>
  <c r="AU5" i="13"/>
  <c r="BA5" i="13"/>
  <c r="BE2" i="13"/>
  <c r="AZ5" i="13"/>
  <c r="BE5" i="13"/>
  <c r="BF5" i="13"/>
  <c r="J145" i="12" l="1"/>
  <c r="P22" i="5"/>
  <c r="O18" i="12"/>
  <c r="O14" i="12"/>
  <c r="O26" i="12"/>
  <c r="O11" i="12"/>
  <c r="P14" i="5"/>
  <c r="O31" i="12"/>
  <c r="P21" i="5"/>
  <c r="M145" i="12"/>
  <c r="F145" i="12"/>
  <c r="O12" i="12"/>
  <c r="E145" i="12"/>
  <c r="O30" i="12"/>
  <c r="I145" i="12"/>
  <c r="K145" i="12"/>
  <c r="O8" i="12"/>
  <c r="P19" i="5"/>
  <c r="P8" i="5"/>
  <c r="P10" i="5"/>
  <c r="O33" i="5"/>
  <c r="K33" i="5"/>
  <c r="P15" i="5"/>
  <c r="H33" i="5"/>
  <c r="P23" i="5"/>
  <c r="N33" i="5"/>
  <c r="N145" i="12"/>
  <c r="O28" i="12"/>
  <c r="P30" i="5"/>
  <c r="O16" i="12"/>
  <c r="P31" i="5"/>
  <c r="P18" i="5"/>
  <c r="O9" i="12"/>
  <c r="P20" i="5"/>
  <c r="O19" i="12"/>
  <c r="O27" i="12"/>
  <c r="P29" i="5"/>
  <c r="M33" i="5"/>
  <c r="O20" i="12"/>
  <c r="O32" i="12"/>
  <c r="O15" i="12"/>
  <c r="G145" i="12"/>
  <c r="I33" i="5"/>
  <c r="P25" i="5"/>
  <c r="P17" i="5"/>
  <c r="P9" i="5"/>
  <c r="P27" i="5"/>
  <c r="P24" i="5"/>
  <c r="P11" i="5"/>
  <c r="P28" i="5"/>
  <c r="L33" i="5"/>
  <c r="P12" i="5"/>
  <c r="O23" i="12"/>
  <c r="D145" i="12"/>
  <c r="L145" i="12"/>
  <c r="O13" i="12"/>
  <c r="O17" i="12"/>
  <c r="O21" i="12"/>
  <c r="O25" i="12"/>
  <c r="O29" i="12"/>
  <c r="J33" i="5"/>
  <c r="F33" i="5"/>
  <c r="C145" i="12"/>
  <c r="G33" i="5"/>
  <c r="O10" i="12"/>
  <c r="D33" i="5"/>
  <c r="O145" i="12" l="1"/>
  <c r="P33" i="5"/>
</calcChain>
</file>

<file path=xl/sharedStrings.xml><?xml version="1.0" encoding="utf-8"?>
<sst xmlns="http://schemas.openxmlformats.org/spreadsheetml/2006/main" count="117" uniqueCount="71">
  <si>
    <t>일 자</t>
    <phoneticPr fontId="2" type="noConversion"/>
  </si>
  <si>
    <t>내 용</t>
    <phoneticPr fontId="2" type="noConversion"/>
  </si>
  <si>
    <t>입 금</t>
    <phoneticPr fontId="2" type="noConversion"/>
  </si>
  <si>
    <t>출 금</t>
    <phoneticPr fontId="2" type="noConversion"/>
  </si>
  <si>
    <t>잔 액</t>
    <phoneticPr fontId="2" type="noConversion"/>
  </si>
  <si>
    <t>비 고</t>
    <phoneticPr fontId="2" type="noConversion"/>
  </si>
  <si>
    <t>합  계</t>
    <phoneticPr fontId="2" type="noConversion"/>
  </si>
  <si>
    <t>은행명</t>
    <phoneticPr fontId="2" type="noConversion"/>
  </si>
  <si>
    <t>계좌번호</t>
    <phoneticPr fontId="2" type="noConversion"/>
  </si>
  <si>
    <t>통장구분</t>
    <phoneticPr fontId="2" type="noConversion"/>
  </si>
  <si>
    <t>내용</t>
    <phoneticPr fontId="2" type="noConversion"/>
  </si>
  <si>
    <t>일자</t>
    <phoneticPr fontId="2" type="noConversion"/>
  </si>
  <si>
    <t>통장구분</t>
    <phoneticPr fontId="2" type="noConversion"/>
  </si>
  <si>
    <t>은행명</t>
    <phoneticPr fontId="2" type="noConversion"/>
  </si>
  <si>
    <t>계좌번호</t>
    <phoneticPr fontId="2" type="noConversion"/>
  </si>
  <si>
    <t>내용</t>
    <phoneticPr fontId="2" type="noConversion"/>
  </si>
  <si>
    <t>입금</t>
    <phoneticPr fontId="2" type="noConversion"/>
  </si>
  <si>
    <t>출금</t>
    <phoneticPr fontId="2" type="noConversion"/>
  </si>
  <si>
    <t>비고</t>
    <phoneticPr fontId="2" type="noConversion"/>
  </si>
  <si>
    <t>거래기간</t>
    <phoneticPr fontId="2" type="noConversion"/>
  </si>
  <si>
    <t>이월금액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</si>
  <si>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</si>
  <si>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</si>
  <si>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</si>
  <si>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</si>
  <si>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</si>
  <si>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</si>
  <si>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</si>
  <si>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</si>
  <si>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</si>
  <si>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</si>
  <si>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</si>
  <si>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통장별 월 현황</t>
    <phoneticPr fontId="2" type="noConversion"/>
  </si>
  <si>
    <t>전년잔액</t>
    <phoneticPr fontId="2" type="noConversion"/>
  </si>
  <si>
    <t>1월</t>
    <phoneticPr fontId="2" type="noConversion"/>
  </si>
  <si>
    <t>잔액</t>
    <phoneticPr fontId="2" type="noConversion"/>
  </si>
  <si>
    <t>합계</t>
    <phoneticPr fontId="2" type="noConversion"/>
  </si>
  <si>
    <t>기준년도</t>
    <phoneticPr fontId="2" type="noConversion"/>
  </si>
  <si>
    <t>w . w . w . c o u k e y . c o . k r</t>
  </si>
  <si>
    <t>급여</t>
  </si>
  <si>
    <t>급여</t>
    <phoneticPr fontId="2" type="noConversion"/>
  </si>
  <si>
    <t>매입매출</t>
  </si>
  <si>
    <t>매입매출</t>
    <phoneticPr fontId="2" type="noConversion"/>
  </si>
  <si>
    <t>국민은행</t>
  </si>
  <si>
    <t>국민은행</t>
    <phoneticPr fontId="2" type="noConversion"/>
  </si>
  <si>
    <t>기업은행</t>
    <phoneticPr fontId="2" type="noConversion"/>
  </si>
  <si>
    <t>111-222-3333</t>
  </si>
  <si>
    <t>111-222-3333</t>
    <phoneticPr fontId="2" type="noConversion"/>
  </si>
  <si>
    <t>111-222-3334</t>
  </si>
  <si>
    <t>직원급여</t>
  </si>
  <si>
    <t>구입/판매</t>
  </si>
  <si>
    <t>계정과목</t>
    <phoneticPr fontId="2" type="noConversion"/>
  </si>
  <si>
    <t>복리후생비</t>
  </si>
  <si>
    <t>직원 월급</t>
    <phoneticPr fontId="2" type="noConversion"/>
  </si>
  <si>
    <t>계정과목</t>
    <phoneticPr fontId="2" type="noConversion"/>
  </si>
  <si>
    <t>통장구분</t>
    <phoneticPr fontId="2" type="noConversion"/>
  </si>
  <si>
    <t>비 고</t>
  </si>
  <si>
    <t>최초잔액</t>
    <phoneticPr fontId="2" type="noConversion"/>
  </si>
  <si>
    <t>통장명</t>
    <phoneticPr fontId="2" type="noConversion"/>
  </si>
  <si>
    <t>기준년도</t>
    <phoneticPr fontId="2" type="noConversion"/>
  </si>
  <si>
    <t>1월</t>
    <phoneticPr fontId="2" type="noConversion"/>
  </si>
  <si>
    <t>합계</t>
    <phoneticPr fontId="2" type="noConversion"/>
  </si>
  <si>
    <t>계정과목별 월 현황</t>
    <phoneticPr fontId="2" type="noConversion"/>
  </si>
  <si>
    <t>합 계</t>
    <phoneticPr fontId="2" type="noConversion"/>
  </si>
  <si>
    <t>입출금기간</t>
    <phoneticPr fontId="2" type="noConversion"/>
  </si>
  <si>
    <t>통장 입출금내역서</t>
    <phoneticPr fontId="2" type="noConversion"/>
  </si>
  <si>
    <t>급여지급</t>
  </si>
  <si>
    <t>복리후생비</t>
    <phoneticPr fontId="2" type="noConversion"/>
  </si>
  <si>
    <t>식대비</t>
  </si>
  <si>
    <t>식대비</t>
    <phoneticPr fontId="2" type="noConversion"/>
  </si>
  <si>
    <t>기업은행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</si>
</sst>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\ "/>
    <numFmt numFmtId="177" formatCode="#,###\ "/>
    <numFmt numFmtId="178" formatCode="General\ &quot;년&quot;"/>
    <numFmt numFmtId="179" formatCode="General\ &quot;년&quot;&quot;도&quot;"/>
  </numFmts>
  <fonts count="28" x14ac:knownFonts="1"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10"/>
      <name val="굴림"/>
      <family val="3"/>
      <charset val="129"/>
    </font>
    <font>
      <b/>
      <sz val="18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2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double">
        <color indexed="64"/>
      </bottom>
      <diagonal/>
    </border>
    <border>
      <left/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/>
      <top style="thin">
        <color indexed="23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23"/>
      </right>
      <top style="thin">
        <color indexed="23"/>
      </top>
      <bottom style="thin">
        <color indexed="55"/>
      </bottom>
      <diagonal/>
    </border>
    <border>
      <left style="thin">
        <color indexed="55"/>
      </left>
      <right style="thin">
        <color indexed="23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23"/>
      </right>
      <top style="thin">
        <color indexed="55"/>
      </top>
      <bottom style="thin">
        <color indexed="23"/>
      </bottom>
      <diagonal/>
    </border>
    <border>
      <left style="thin">
        <color indexed="23"/>
      </left>
      <right style="thin">
        <color indexed="55"/>
      </right>
      <top style="thin">
        <color indexed="23"/>
      </top>
      <bottom style="thin">
        <color indexed="55"/>
      </bottom>
      <diagonal/>
    </border>
    <border>
      <left style="thin">
        <color indexed="23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55"/>
      </right>
      <top style="thin">
        <color indexed="55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55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64"/>
      </bottom>
      <diagonal/>
    </border>
    <border diagonalUp="1">
      <left style="thin">
        <color indexed="23"/>
      </left>
      <right style="thin">
        <color indexed="64"/>
      </right>
      <top style="double">
        <color indexed="23"/>
      </top>
      <bottom style="thin">
        <color indexed="64"/>
      </bottom>
      <diagonal style="thin">
        <color indexed="23"/>
      </diagonal>
    </border>
    <border>
      <left style="thin">
        <color indexed="64"/>
      </left>
      <right/>
      <top style="double">
        <color indexed="23"/>
      </top>
      <bottom style="thin">
        <color indexed="64"/>
      </bottom>
      <diagonal/>
    </border>
    <border>
      <left/>
      <right/>
      <top style="double">
        <color indexed="23"/>
      </top>
      <bottom style="thin">
        <color indexed="64"/>
      </bottom>
      <diagonal/>
    </border>
    <border>
      <left/>
      <right style="thin">
        <color indexed="23"/>
      </right>
      <top style="double">
        <color indexed="2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/>
      <top/>
      <bottom style="medium">
        <color indexed="23"/>
      </bottom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" fillId="0" borderId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3" fontId="4" fillId="0" borderId="0" xfId="42" applyNumberFormat="1">
      <alignment vertical="center"/>
    </xf>
    <xf numFmtId="0" fontId="3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76" fontId="1" fillId="0" borderId="10" xfId="0" applyNumberFormat="1" applyFont="1" applyBorder="1" applyAlignment="1">
      <alignment horizontal="right" vertical="center"/>
    </xf>
    <xf numFmtId="3" fontId="22" fillId="0" borderId="0" xfId="42" applyNumberFormat="1" applyFont="1">
      <alignment vertical="center"/>
    </xf>
    <xf numFmtId="0" fontId="1" fillId="0" borderId="13" xfId="0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0" fontId="24" fillId="24" borderId="13" xfId="0" applyFont="1" applyFill="1" applyBorder="1" applyAlignment="1">
      <alignment horizontal="center" vertical="center" shrinkToFit="1"/>
    </xf>
    <xf numFmtId="0" fontId="24" fillId="24" borderId="14" xfId="0" applyFont="1" applyFill="1" applyBorder="1" applyAlignment="1">
      <alignment horizontal="center" vertical="center" shrinkToFit="1"/>
    </xf>
    <xf numFmtId="0" fontId="24" fillId="24" borderId="15" xfId="0" applyFont="1" applyFill="1" applyBorder="1" applyAlignment="1">
      <alignment horizontal="center" vertical="center" shrinkToFit="1"/>
    </xf>
    <xf numFmtId="0" fontId="24" fillId="24" borderId="16" xfId="0" applyFont="1" applyFill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center" vertical="center" shrinkToFit="1"/>
    </xf>
    <xf numFmtId="38" fontId="23" fillId="0" borderId="17" xfId="0" applyNumberFormat="1" applyFont="1" applyBorder="1" applyAlignment="1">
      <alignment horizontal="right" vertical="center" shrinkToFit="1"/>
    </xf>
    <xf numFmtId="38" fontId="23" fillId="0" borderId="21" xfId="0" applyNumberFormat="1" applyFont="1" applyBorder="1" applyAlignment="1">
      <alignment horizontal="right" vertical="center" shrinkToFit="1"/>
    </xf>
    <xf numFmtId="38" fontId="23" fillId="0" borderId="22" xfId="0" applyNumberFormat="1" applyFont="1" applyBorder="1" applyAlignment="1">
      <alignment horizontal="right" vertical="center" shrinkToFit="1"/>
    </xf>
    <xf numFmtId="38" fontId="23" fillId="0" borderId="23" xfId="0" applyNumberFormat="1" applyFont="1" applyBorder="1" applyAlignment="1">
      <alignment horizontal="right" vertical="center" shrinkToFit="1"/>
    </xf>
    <xf numFmtId="38" fontId="23" fillId="0" borderId="18" xfId="0" applyNumberFormat="1" applyFont="1" applyBorder="1" applyAlignment="1">
      <alignment horizontal="right" vertical="center" shrinkToFit="1"/>
    </xf>
    <xf numFmtId="38" fontId="23" fillId="0" borderId="24" xfId="0" applyNumberFormat="1" applyFont="1" applyBorder="1" applyAlignment="1">
      <alignment horizontal="right" vertical="center" shrinkToFit="1"/>
    </xf>
    <xf numFmtId="38" fontId="23" fillId="0" borderId="1" xfId="0" applyNumberFormat="1" applyFont="1" applyBorder="1" applyAlignment="1">
      <alignment horizontal="right" vertical="center" shrinkToFit="1"/>
    </xf>
    <xf numFmtId="38" fontId="23" fillId="0" borderId="25" xfId="0" applyNumberFormat="1" applyFont="1" applyBorder="1" applyAlignment="1">
      <alignment horizontal="right" vertical="center" shrinkToFit="1"/>
    </xf>
    <xf numFmtId="38" fontId="23" fillId="0" borderId="19" xfId="0" applyNumberFormat="1" applyFont="1" applyBorder="1" applyAlignment="1">
      <alignment horizontal="right" vertical="center" shrinkToFit="1"/>
    </xf>
    <xf numFmtId="38" fontId="23" fillId="0" borderId="26" xfId="0" applyNumberFormat="1" applyFont="1" applyBorder="1" applyAlignment="1">
      <alignment horizontal="right" vertical="center" shrinkToFit="1"/>
    </xf>
    <xf numFmtId="38" fontId="23" fillId="0" borderId="27" xfId="0" applyNumberFormat="1" applyFont="1" applyBorder="1" applyAlignment="1">
      <alignment horizontal="right" vertical="center" shrinkToFit="1"/>
    </xf>
    <xf numFmtId="38" fontId="23" fillId="0" borderId="28" xfId="0" applyNumberFormat="1" applyFont="1" applyBorder="1" applyAlignment="1">
      <alignment horizontal="right" vertical="center" shrinkToFit="1"/>
    </xf>
    <xf numFmtId="38" fontId="23" fillId="0" borderId="20" xfId="0" applyNumberFormat="1" applyFont="1" applyBorder="1" applyAlignment="1">
      <alignment horizontal="right" vertical="center" shrinkToFit="1"/>
    </xf>
    <xf numFmtId="38" fontId="23" fillId="0" borderId="29" xfId="0" applyNumberFormat="1" applyFont="1" applyBorder="1" applyAlignment="1">
      <alignment horizontal="right" vertical="center" shrinkToFit="1"/>
    </xf>
    <xf numFmtId="38" fontId="23" fillId="0" borderId="30" xfId="0" applyNumberFormat="1" applyFont="1" applyBorder="1" applyAlignment="1">
      <alignment horizontal="right" vertical="center" shrinkToFit="1"/>
    </xf>
    <xf numFmtId="38" fontId="23" fillId="0" borderId="31" xfId="0" applyNumberFormat="1" applyFont="1" applyBorder="1" applyAlignment="1">
      <alignment horizontal="right" vertical="center" shrinkToFit="1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6" fillId="0" borderId="0" xfId="0" applyFont="1">
      <alignment vertical="center"/>
    </xf>
    <xf numFmtId="0" fontId="23" fillId="0" borderId="32" xfId="0" applyFont="1" applyBorder="1" applyAlignment="1">
      <alignment horizontal="center" vertical="center" shrinkToFit="1"/>
    </xf>
    <xf numFmtId="38" fontId="23" fillId="0" borderId="32" xfId="0" applyNumberFormat="1" applyFont="1" applyBorder="1" applyAlignment="1">
      <alignment horizontal="right" vertical="center" shrinkToFit="1"/>
    </xf>
    <xf numFmtId="38" fontId="23" fillId="0" borderId="33" xfId="0" applyNumberFormat="1" applyFont="1" applyBorder="1" applyAlignment="1">
      <alignment horizontal="right" vertical="center" shrinkToFit="1"/>
    </xf>
    <xf numFmtId="38" fontId="23" fillId="0" borderId="34" xfId="0" applyNumberFormat="1" applyFont="1" applyBorder="1" applyAlignment="1">
      <alignment horizontal="right" vertical="center" shrinkToFit="1"/>
    </xf>
    <xf numFmtId="38" fontId="23" fillId="0" borderId="35" xfId="0" applyNumberFormat="1" applyFont="1" applyBorder="1" applyAlignment="1">
      <alignment horizontal="right" vertical="center" shrinkToFit="1"/>
    </xf>
    <xf numFmtId="0" fontId="23" fillId="0" borderId="36" xfId="0" applyFont="1" applyBorder="1" applyAlignment="1">
      <alignment horizontal="center" vertical="center" shrinkToFit="1"/>
    </xf>
    <xf numFmtId="38" fontId="23" fillId="0" borderId="36" xfId="0" applyNumberFormat="1" applyFont="1" applyBorder="1" applyAlignment="1">
      <alignment horizontal="right" vertical="center" shrinkToFit="1"/>
    </xf>
    <xf numFmtId="38" fontId="23" fillId="0" borderId="37" xfId="0" applyNumberFormat="1" applyFont="1" applyBorder="1" applyAlignment="1">
      <alignment horizontal="right" vertical="center" shrinkToFit="1"/>
    </xf>
    <xf numFmtId="38" fontId="23" fillId="0" borderId="38" xfId="0" applyNumberFormat="1" applyFont="1" applyBorder="1" applyAlignment="1">
      <alignment horizontal="right" vertical="center" shrinkToFit="1"/>
    </xf>
    <xf numFmtId="38" fontId="23" fillId="0" borderId="39" xfId="0" applyNumberFormat="1" applyFont="1" applyBorder="1" applyAlignment="1">
      <alignment horizontal="right" vertical="center" shrinkToFit="1"/>
    </xf>
    <xf numFmtId="0" fontId="24" fillId="24" borderId="40" xfId="0" applyFont="1" applyFill="1" applyBorder="1" applyAlignment="1">
      <alignment horizontal="center" vertical="center" shrinkToFit="1"/>
    </xf>
    <xf numFmtId="0" fontId="24" fillId="24" borderId="41" xfId="0" applyFont="1" applyFill="1" applyBorder="1" applyAlignment="1">
      <alignment horizontal="center" vertical="center" shrinkToFit="1"/>
    </xf>
    <xf numFmtId="0" fontId="24" fillId="24" borderId="42" xfId="0" applyFont="1" applyFill="1" applyBorder="1" applyAlignment="1">
      <alignment horizontal="center" vertical="center" shrinkToFit="1"/>
    </xf>
    <xf numFmtId="0" fontId="24" fillId="24" borderId="43" xfId="0" applyFont="1" applyFill="1" applyBorder="1" applyAlignment="1">
      <alignment horizontal="center" vertical="center" shrinkToFit="1"/>
    </xf>
    <xf numFmtId="0" fontId="23" fillId="0" borderId="44" xfId="0" applyFont="1" applyBorder="1" applyAlignment="1">
      <alignment horizontal="center" vertical="center" shrinkToFit="1"/>
    </xf>
    <xf numFmtId="38" fontId="23" fillId="0" borderId="44" xfId="0" applyNumberFormat="1" applyFont="1" applyBorder="1" applyAlignment="1">
      <alignment horizontal="right" vertical="center" shrinkToFit="1"/>
    </xf>
    <xf numFmtId="38" fontId="23" fillId="0" borderId="45" xfId="0" applyNumberFormat="1" applyFont="1" applyBorder="1" applyAlignment="1">
      <alignment horizontal="right" vertical="center" shrinkToFit="1"/>
    </xf>
    <xf numFmtId="38" fontId="23" fillId="0" borderId="46" xfId="0" applyNumberFormat="1" applyFont="1" applyBorder="1" applyAlignment="1">
      <alignment horizontal="right" vertical="center" shrinkToFit="1"/>
    </xf>
    <xf numFmtId="38" fontId="23" fillId="0" borderId="47" xfId="0" applyNumberFormat="1" applyFont="1" applyBorder="1" applyAlignment="1">
      <alignment horizontal="right" vertical="center" shrinkToFit="1"/>
    </xf>
    <xf numFmtId="0" fontId="3" fillId="0" borderId="0" xfId="0" applyFont="1" applyBorder="1" applyAlignment="1" applyProtection="1">
      <alignment horizontal="center" vertical="center"/>
      <protection locked="0"/>
    </xf>
    <xf numFmtId="179" fontId="23" fillId="0" borderId="48" xfId="0" applyNumberFormat="1" applyFont="1" applyBorder="1" applyAlignment="1">
      <alignment vertical="center" shrinkToFit="1"/>
    </xf>
    <xf numFmtId="0" fontId="23" fillId="0" borderId="0" xfId="0" applyFont="1" applyAlignment="1">
      <alignment horizontal="left" vertical="center" shrinkToFi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49" xfId="0" applyFont="1" applyBorder="1" applyAlignment="1" applyProtection="1">
      <alignment horizontal="center" vertical="center"/>
      <protection locked="0"/>
    </xf>
    <xf numFmtId="0" fontId="1" fillId="24" borderId="50" xfId="0" applyFont="1" applyFill="1" applyBorder="1" applyAlignment="1">
      <alignment horizontal="center" vertical="center"/>
    </xf>
    <xf numFmtId="14" fontId="22" fillId="0" borderId="50" xfId="42" applyNumberFormat="1" applyFont="1" applyBorder="1" applyAlignment="1" applyProtection="1">
      <alignment horizontal="center" vertical="center"/>
      <protection locked="0"/>
    </xf>
    <xf numFmtId="14" fontId="22" fillId="0" borderId="51" xfId="42" applyNumberFormat="1" applyFont="1" applyBorder="1" applyAlignment="1" applyProtection="1">
      <alignment horizontal="center" vertical="center"/>
      <protection locked="0"/>
    </xf>
    <xf numFmtId="0" fontId="21" fillId="25" borderId="1" xfId="0" applyFont="1" applyFill="1" applyBorder="1" applyAlignment="1">
      <alignment horizontal="center" vertical="center"/>
    </xf>
    <xf numFmtId="0" fontId="21" fillId="25" borderId="52" xfId="0" applyFont="1" applyFill="1" applyBorder="1" applyAlignment="1">
      <alignment horizontal="center" vertical="center"/>
    </xf>
    <xf numFmtId="0" fontId="21" fillId="25" borderId="53" xfId="0" applyFont="1" applyFill="1" applyBorder="1" applyAlignment="1">
      <alignment horizontal="center" vertical="center"/>
    </xf>
    <xf numFmtId="14" fontId="1" fillId="0" borderId="54" xfId="0" applyNumberFormat="1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24" borderId="55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176" fontId="1" fillId="0" borderId="55" xfId="0" applyNumberFormat="1" applyFont="1" applyBorder="1" applyAlignment="1">
      <alignment horizontal="right" vertical="center"/>
    </xf>
    <xf numFmtId="0" fontId="1" fillId="0" borderId="51" xfId="0" applyFont="1" applyBorder="1" applyAlignment="1">
      <alignment horizontal="center" vertical="center"/>
    </xf>
    <xf numFmtId="0" fontId="21" fillId="26" borderId="52" xfId="0" applyFont="1" applyFill="1" applyBorder="1" applyAlignment="1">
      <alignment horizontal="center" vertical="center"/>
    </xf>
    <xf numFmtId="0" fontId="21" fillId="26" borderId="56" xfId="0" applyFont="1" applyFill="1" applyBorder="1" applyAlignment="1">
      <alignment horizontal="center" vertical="center"/>
    </xf>
    <xf numFmtId="0" fontId="21" fillId="26" borderId="49" xfId="0" applyFont="1" applyFill="1" applyBorder="1" applyAlignment="1">
      <alignment horizontal="center" vertical="center"/>
    </xf>
    <xf numFmtId="0" fontId="21" fillId="26" borderId="12" xfId="0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6" borderId="11" xfId="0" applyFont="1" applyFill="1" applyBorder="1" applyAlignment="1">
      <alignment horizontal="center" vertical="center"/>
    </xf>
    <xf numFmtId="0" fontId="21" fillId="27" borderId="52" xfId="0" applyFont="1" applyFill="1" applyBorder="1" applyAlignment="1">
      <alignment horizontal="center" vertical="center"/>
    </xf>
    <xf numFmtId="0" fontId="21" fillId="27" borderId="56" xfId="0" applyFont="1" applyFill="1" applyBorder="1" applyAlignment="1">
      <alignment horizontal="center" vertical="center"/>
    </xf>
    <xf numFmtId="0" fontId="21" fillId="27" borderId="49" xfId="0" applyFont="1" applyFill="1" applyBorder="1" applyAlignment="1">
      <alignment horizontal="center" vertical="center"/>
    </xf>
    <xf numFmtId="14" fontId="1" fillId="0" borderId="55" xfId="0" applyNumberFormat="1" applyFont="1" applyBorder="1" applyAlignment="1">
      <alignment horizontal="center" vertical="center"/>
    </xf>
    <xf numFmtId="0" fontId="1" fillId="24" borderId="51" xfId="0" applyFont="1" applyFill="1" applyBorder="1" applyAlignment="1">
      <alignment horizontal="center" vertical="center"/>
    </xf>
    <xf numFmtId="0" fontId="21" fillId="25" borderId="56" xfId="0" applyFont="1" applyFill="1" applyBorder="1" applyAlignment="1">
      <alignment horizontal="center" vertical="center"/>
    </xf>
    <xf numFmtId="0" fontId="21" fillId="25" borderId="49" xfId="0" applyFont="1" applyFill="1" applyBorder="1" applyAlignment="1">
      <alignment horizontal="center" vertical="center"/>
    </xf>
    <xf numFmtId="0" fontId="3" fillId="24" borderId="57" xfId="0" applyFont="1" applyFill="1" applyBorder="1" applyAlignment="1">
      <alignment horizontal="center" vertical="center" shrinkToFit="1"/>
    </xf>
    <xf numFmtId="0" fontId="3" fillId="24" borderId="14" xfId="0" applyFont="1" applyFill="1" applyBorder="1" applyAlignment="1">
      <alignment horizontal="center" vertical="center" shrinkToFit="1"/>
    </xf>
    <xf numFmtId="0" fontId="3" fillId="24" borderId="15" xfId="0" applyFont="1" applyFill="1" applyBorder="1" applyAlignment="1">
      <alignment horizontal="center" vertical="center" shrinkToFit="1"/>
    </xf>
    <xf numFmtId="0" fontId="3" fillId="24" borderId="58" xfId="0" applyFont="1" applyFill="1" applyBorder="1" applyAlignment="1">
      <alignment horizontal="center" vertical="center" shrinkToFit="1"/>
    </xf>
    <xf numFmtId="14" fontId="1" fillId="0" borderId="33" xfId="0" applyNumberFormat="1" applyFont="1" applyBorder="1" applyAlignment="1">
      <alignment horizontal="center" vertical="center" shrinkToFit="1"/>
    </xf>
    <xf numFmtId="177" fontId="1" fillId="0" borderId="22" xfId="0" applyNumberFormat="1" applyFont="1" applyBorder="1" applyAlignment="1">
      <alignment horizontal="right" vertical="center" shrinkToFit="1"/>
    </xf>
    <xf numFmtId="0" fontId="1" fillId="0" borderId="59" xfId="0" applyFont="1" applyBorder="1" applyAlignment="1" applyProtection="1">
      <alignment horizontal="center" vertical="center" shrinkToFit="1"/>
      <protection locked="0"/>
    </xf>
    <xf numFmtId="14" fontId="1" fillId="0" borderId="60" xfId="0" applyNumberFormat="1" applyFont="1" applyBorder="1" applyAlignment="1">
      <alignment horizontal="center" vertical="center" shrinkToFit="1"/>
    </xf>
    <xf numFmtId="14" fontId="1" fillId="0" borderId="24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1" fillId="0" borderId="61" xfId="0" applyFont="1" applyBorder="1" applyAlignment="1" applyProtection="1">
      <alignment horizontal="center" vertical="center" shrinkToFit="1"/>
    </xf>
    <xf numFmtId="14" fontId="1" fillId="0" borderId="62" xfId="0" applyNumberFormat="1" applyFont="1" applyBorder="1" applyAlignment="1">
      <alignment horizontal="center" vertical="center" shrinkToFit="1"/>
    </xf>
    <xf numFmtId="14" fontId="1" fillId="0" borderId="45" xfId="0" applyNumberFormat="1" applyFont="1" applyBorder="1" applyAlignment="1">
      <alignment horizontal="center" vertical="center" shrinkToFit="1"/>
    </xf>
    <xf numFmtId="0" fontId="1" fillId="0" borderId="46" xfId="0" applyFont="1" applyBorder="1" applyAlignment="1">
      <alignment horizontal="left" vertical="center" shrinkToFit="1"/>
    </xf>
    <xf numFmtId="177" fontId="1" fillId="0" borderId="46" xfId="0" applyNumberFormat="1" applyFont="1" applyFill="1" applyBorder="1" applyAlignment="1">
      <alignment horizontal="right" vertical="center" shrinkToFit="1"/>
    </xf>
    <xf numFmtId="0" fontId="1" fillId="0" borderId="63" xfId="0" applyFont="1" applyBorder="1" applyAlignment="1" applyProtection="1">
      <alignment horizontal="center" vertical="center" shrinkToFit="1"/>
    </xf>
    <xf numFmtId="14" fontId="1" fillId="0" borderId="64" xfId="0" applyNumberFormat="1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left" vertical="center" shrinkToFit="1"/>
    </xf>
    <xf numFmtId="177" fontId="1" fillId="0" borderId="34" xfId="0" applyNumberFormat="1" applyFont="1" applyFill="1" applyBorder="1" applyAlignment="1">
      <alignment horizontal="right" vertical="center" shrinkToFit="1"/>
    </xf>
    <xf numFmtId="0" fontId="1" fillId="0" borderId="65" xfId="0" applyFont="1" applyBorder="1" applyAlignment="1" applyProtection="1">
      <alignment horizontal="center" vertical="center" shrinkToFit="1"/>
    </xf>
    <xf numFmtId="177" fontId="3" fillId="0" borderId="66" xfId="0" applyNumberFormat="1" applyFont="1" applyFill="1" applyBorder="1" applyAlignment="1">
      <alignment horizontal="right" vertical="center" shrinkToFit="1"/>
    </xf>
    <xf numFmtId="0" fontId="3" fillId="0" borderId="67" xfId="0" applyFont="1" applyBorder="1" applyAlignment="1" applyProtection="1">
      <alignment horizontal="center" vertical="center" shrinkToFit="1"/>
    </xf>
    <xf numFmtId="0" fontId="1" fillId="0" borderId="53" xfId="0" applyFont="1" applyBorder="1" applyAlignment="1">
      <alignment horizontal="center" vertical="center"/>
    </xf>
    <xf numFmtId="176" fontId="1" fillId="0" borderId="50" xfId="0" applyNumberFormat="1" applyFont="1" applyBorder="1" applyAlignment="1">
      <alignment horizontal="right" vertical="center"/>
    </xf>
    <xf numFmtId="0" fontId="1" fillId="0" borderId="54" xfId="0" applyFont="1" applyBorder="1" applyAlignment="1">
      <alignment horizontal="center" vertical="center"/>
    </xf>
    <xf numFmtId="176" fontId="1" fillId="0" borderId="51" xfId="0" applyNumberFormat="1" applyFont="1" applyBorder="1" applyAlignment="1">
      <alignment horizontal="right" vertical="center"/>
    </xf>
    <xf numFmtId="0" fontId="1" fillId="0" borderId="50" xfId="0" applyFont="1" applyBorder="1">
      <alignment vertical="center"/>
    </xf>
    <xf numFmtId="0" fontId="1" fillId="0" borderId="51" xfId="0" applyFont="1" applyBorder="1">
      <alignment vertical="center"/>
    </xf>
    <xf numFmtId="0" fontId="21" fillId="25" borderId="52" xfId="0" applyFont="1" applyFill="1" applyBorder="1" applyAlignment="1">
      <alignment horizontal="center" vertical="center"/>
    </xf>
    <xf numFmtId="0" fontId="21" fillId="25" borderId="56" xfId="0" applyFont="1" applyFill="1" applyBorder="1" applyAlignment="1">
      <alignment horizontal="center" vertical="center"/>
    </xf>
    <xf numFmtId="3" fontId="21" fillId="25" borderId="53" xfId="42" applyNumberFormat="1" applyFont="1" applyFill="1" applyBorder="1" applyAlignment="1">
      <alignment horizontal="center" vertical="center"/>
    </xf>
    <xf numFmtId="3" fontId="21" fillId="25" borderId="54" xfId="42" applyNumberFormat="1" applyFont="1" applyFill="1" applyBorder="1" applyAlignment="1">
      <alignment horizontal="center" vertical="center"/>
    </xf>
    <xf numFmtId="0" fontId="3" fillId="0" borderId="68" xfId="0" applyFont="1" applyBorder="1" applyAlignment="1">
      <alignment horizontal="center" vertical="center" shrinkToFit="1"/>
    </xf>
    <xf numFmtId="0" fontId="3" fillId="0" borderId="69" xfId="0" applyFont="1" applyBorder="1" applyAlignment="1">
      <alignment horizontal="center" vertical="center" shrinkToFit="1"/>
    </xf>
    <xf numFmtId="0" fontId="3" fillId="0" borderId="70" xfId="0" applyFont="1" applyBorder="1" applyAlignment="1">
      <alignment horizontal="center" vertical="center" shrinkToFit="1"/>
    </xf>
    <xf numFmtId="14" fontId="1" fillId="0" borderId="71" xfId="0" applyNumberFormat="1" applyFont="1" applyBorder="1" applyAlignment="1">
      <alignment horizontal="center" vertical="center" shrinkToFit="1"/>
    </xf>
    <xf numFmtId="14" fontId="1" fillId="0" borderId="72" xfId="0" applyNumberFormat="1" applyFont="1" applyBorder="1" applyAlignment="1">
      <alignment horizontal="center" vertical="center" shrinkToFit="1"/>
    </xf>
    <xf numFmtId="14" fontId="1" fillId="0" borderId="33" xfId="0" applyNumberFormat="1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8" xfId="0" applyFont="1" applyBorder="1" applyAlignment="1">
      <alignment horizontal="left" vertical="center"/>
    </xf>
    <xf numFmtId="0" fontId="1" fillId="0" borderId="48" xfId="0" applyFont="1" applyBorder="1" applyAlignment="1">
      <alignment horizontal="right" vertical="center"/>
    </xf>
    <xf numFmtId="0" fontId="23" fillId="0" borderId="48" xfId="0" applyFont="1" applyBorder="1" applyAlignment="1">
      <alignment horizontal="left" vertical="center" shrinkToFi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통장 입출금내역서" xfId="4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969696"/>
      <rgbColor rgb="0099CC66"/>
      <rgbColor rgb="00996699"/>
      <rgbColor rgb="003399CC"/>
      <rgbColor rgb="00FF9933"/>
      <rgbColor rgb="0099CCCC"/>
      <rgbColor rgb="00CC9999"/>
      <rgbColor rgb="00CCCC99"/>
      <rgbColor rgb="00FDD93F"/>
      <rgbColor rgb="006AAED3"/>
      <rgbColor rgb="0084ABD7"/>
      <rgbColor rgb="002C4160"/>
      <rgbColor rgb="005173FF"/>
      <rgbColor rgb="00F3F6FB"/>
      <rgbColor rgb="00F4FAFF"/>
      <rgbColor rgb="00FF8080"/>
      <rgbColor rgb="00FFD9CD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DDDDD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List" dx="22" fmlaLink="$T$5" fmlaRange="$T$6:$T$17" noThreeD="1" sel="4" val="0"/>
</file>

<file path=xl/ctrlProps/ctrlProp2.xml><?xml version="1.0" encoding="utf-8"?>
<formControlPr xmlns="http://schemas.microsoft.com/office/spreadsheetml/2009/9/main" objectType="List" dx="22" fmlaLink="$S$5" fmlaRange="$S$6:$S$17" noThreeD="1" sel="4" val="0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://excel.bizforms.co.kr/image/Excel%20Macro%20Security%20AutoSet.exe" TargetMode="External"/><Relationship Id="rId18" Type="http://schemas.openxmlformats.org/officeDocument/2006/relationships/image" Target="../media/image13.png"/><Relationship Id="rId26" Type="http://schemas.openxmlformats.org/officeDocument/2006/relationships/image" Target="../media/image21.png"/><Relationship Id="rId3" Type="http://schemas.openxmlformats.org/officeDocument/2006/relationships/image" Target="../media/image2.png"/><Relationship Id="rId21" Type="http://schemas.openxmlformats.org/officeDocument/2006/relationships/image" Target="../media/image16.png"/><Relationship Id="rId34" Type="http://schemas.openxmlformats.org/officeDocument/2006/relationships/image" Target="../media/image29.png"/><Relationship Id="rId7" Type="http://schemas.openxmlformats.org/officeDocument/2006/relationships/image" Target="../media/image4.png"/><Relationship Id="rId12" Type="http://schemas.openxmlformats.org/officeDocument/2006/relationships/image" Target="../media/image8.png"/><Relationship Id="rId17" Type="http://schemas.openxmlformats.org/officeDocument/2006/relationships/image" Target="../media/image12.png"/><Relationship Id="rId25" Type="http://schemas.openxmlformats.org/officeDocument/2006/relationships/image" Target="../media/image20.png"/><Relationship Id="rId33" Type="http://schemas.openxmlformats.org/officeDocument/2006/relationships/image" Target="../media/image28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11.jpeg"/><Relationship Id="rId20" Type="http://schemas.openxmlformats.org/officeDocument/2006/relationships/image" Target="../media/image15.png"/><Relationship Id="rId29" Type="http://schemas.openxmlformats.org/officeDocument/2006/relationships/image" Target="../media/image24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24" Type="http://schemas.openxmlformats.org/officeDocument/2006/relationships/image" Target="../media/image19.png"/><Relationship Id="rId32" Type="http://schemas.openxmlformats.org/officeDocument/2006/relationships/image" Target="../media/image27.png"/><Relationship Id="rId5" Type="http://schemas.openxmlformats.org/officeDocument/2006/relationships/image" Target="../media/image3.png"/><Relationship Id="rId15" Type="http://schemas.openxmlformats.org/officeDocument/2006/relationships/image" Target="../media/image10.png"/><Relationship Id="rId23" Type="http://schemas.openxmlformats.org/officeDocument/2006/relationships/image" Target="../media/image18.png"/><Relationship Id="rId28" Type="http://schemas.openxmlformats.org/officeDocument/2006/relationships/image" Target="../media/image23.png"/><Relationship Id="rId36" Type="http://schemas.openxmlformats.org/officeDocument/2006/relationships/image" Target="../media/image31.png"/><Relationship Id="rId10" Type="http://schemas.openxmlformats.org/officeDocument/2006/relationships/hyperlink" Target="http://excel.bizforms.co.kr/form/form_view/form_3403.asp" TargetMode="External"/><Relationship Id="rId19" Type="http://schemas.openxmlformats.org/officeDocument/2006/relationships/image" Target="../media/image14.png"/><Relationship Id="rId31" Type="http://schemas.openxmlformats.org/officeDocument/2006/relationships/image" Target="../media/image26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9.png"/><Relationship Id="rId22" Type="http://schemas.openxmlformats.org/officeDocument/2006/relationships/image" Target="../media/image17.png"/><Relationship Id="rId27" Type="http://schemas.openxmlformats.org/officeDocument/2006/relationships/image" Target="../media/image22.png"/><Relationship Id="rId30" Type="http://schemas.openxmlformats.org/officeDocument/2006/relationships/image" Target="../media/image25.png"/><Relationship Id="rId35" Type="http://schemas.openxmlformats.org/officeDocument/2006/relationships/image" Target="../media/image30.png"/><Relationship Id="rId8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32.png"/><Relationship Id="rId7" Type="http://schemas.openxmlformats.org/officeDocument/2006/relationships/image" Target="../media/image4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33.png"/><Relationship Id="rId10" Type="http://schemas.openxmlformats.org/officeDocument/2006/relationships/hyperlink" Target="http://excel.bizforms.co.kr/form/form_view/form_3403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13" Type="http://schemas.openxmlformats.org/officeDocument/2006/relationships/image" Target="../media/image37.png"/><Relationship Id="rId3" Type="http://schemas.openxmlformats.org/officeDocument/2006/relationships/image" Target="../media/image32.png"/><Relationship Id="rId7" Type="http://schemas.openxmlformats.org/officeDocument/2006/relationships/image" Target="../media/image4.png"/><Relationship Id="rId12" Type="http://schemas.openxmlformats.org/officeDocument/2006/relationships/image" Target="../media/image36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33.png"/><Relationship Id="rId15" Type="http://schemas.openxmlformats.org/officeDocument/2006/relationships/image" Target="../media/image39.png"/><Relationship Id="rId10" Type="http://schemas.openxmlformats.org/officeDocument/2006/relationships/hyperlink" Target="http://excel.bizforms.co.kr/form/form_view/form_3403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35.png"/><Relationship Id="rId14" Type="http://schemas.openxmlformats.org/officeDocument/2006/relationships/image" Target="../media/image38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13" Type="http://schemas.openxmlformats.org/officeDocument/2006/relationships/image" Target="../media/image35.png"/><Relationship Id="rId3" Type="http://schemas.openxmlformats.org/officeDocument/2006/relationships/image" Target="../media/image42.png"/><Relationship Id="rId7" Type="http://schemas.openxmlformats.org/officeDocument/2006/relationships/image" Target="../media/image32.png"/><Relationship Id="rId12" Type="http://schemas.openxmlformats.org/officeDocument/2006/relationships/image" Target="../media/image34.png"/><Relationship Id="rId17" Type="http://schemas.openxmlformats.org/officeDocument/2006/relationships/image" Target="../media/image45.png"/><Relationship Id="rId2" Type="http://schemas.openxmlformats.org/officeDocument/2006/relationships/image" Target="../media/image41.png"/><Relationship Id="rId16" Type="http://schemas.openxmlformats.org/officeDocument/2006/relationships/image" Target="../media/image44.png"/><Relationship Id="rId1" Type="http://schemas.openxmlformats.org/officeDocument/2006/relationships/image" Target="../media/image40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image" Target="../media/image4.png"/><Relationship Id="rId5" Type="http://schemas.openxmlformats.org/officeDocument/2006/relationships/image" Target="../media/image1.png"/><Relationship Id="rId15" Type="http://schemas.openxmlformats.org/officeDocument/2006/relationships/image" Target="../media/image7.png"/><Relationship Id="rId10" Type="http://schemas.openxmlformats.org/officeDocument/2006/relationships/hyperlink" Target="http://excel.bizforms.co.kr/" TargetMode="External"/><Relationship Id="rId4" Type="http://schemas.openxmlformats.org/officeDocument/2006/relationships/image" Target="../media/image43.png"/><Relationship Id="rId9" Type="http://schemas.openxmlformats.org/officeDocument/2006/relationships/image" Target="../media/image33.png"/><Relationship Id="rId14" Type="http://schemas.openxmlformats.org/officeDocument/2006/relationships/hyperlink" Target="http://excel.bizforms.co.kr/form/form_view/form_3403.asp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13" Type="http://schemas.openxmlformats.org/officeDocument/2006/relationships/image" Target="../media/image35.png"/><Relationship Id="rId3" Type="http://schemas.openxmlformats.org/officeDocument/2006/relationships/image" Target="../media/image42.png"/><Relationship Id="rId7" Type="http://schemas.openxmlformats.org/officeDocument/2006/relationships/image" Target="../media/image32.png"/><Relationship Id="rId12" Type="http://schemas.openxmlformats.org/officeDocument/2006/relationships/image" Target="../media/image34.png"/><Relationship Id="rId17" Type="http://schemas.openxmlformats.org/officeDocument/2006/relationships/image" Target="../media/image45.png"/><Relationship Id="rId2" Type="http://schemas.openxmlformats.org/officeDocument/2006/relationships/image" Target="../media/image41.png"/><Relationship Id="rId16" Type="http://schemas.openxmlformats.org/officeDocument/2006/relationships/image" Target="../media/image44.png"/><Relationship Id="rId1" Type="http://schemas.openxmlformats.org/officeDocument/2006/relationships/image" Target="../media/image40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image" Target="../media/image4.png"/><Relationship Id="rId5" Type="http://schemas.openxmlformats.org/officeDocument/2006/relationships/image" Target="../media/image1.png"/><Relationship Id="rId15" Type="http://schemas.openxmlformats.org/officeDocument/2006/relationships/image" Target="../media/image7.png"/><Relationship Id="rId10" Type="http://schemas.openxmlformats.org/officeDocument/2006/relationships/hyperlink" Target="http://excel.bizforms.co.kr/" TargetMode="External"/><Relationship Id="rId4" Type="http://schemas.openxmlformats.org/officeDocument/2006/relationships/image" Target="../media/image43.png"/><Relationship Id="rId9" Type="http://schemas.openxmlformats.org/officeDocument/2006/relationships/image" Target="../media/image33.png"/><Relationship Id="rId14" Type="http://schemas.openxmlformats.org/officeDocument/2006/relationships/hyperlink" Target="http://excel.bizforms.co.kr/form/form_view/form_3403.asp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13" Type="http://schemas.openxmlformats.org/officeDocument/2006/relationships/image" Target="../media/image35.png"/><Relationship Id="rId3" Type="http://schemas.openxmlformats.org/officeDocument/2006/relationships/image" Target="../media/image42.png"/><Relationship Id="rId7" Type="http://schemas.openxmlformats.org/officeDocument/2006/relationships/image" Target="../media/image32.png"/><Relationship Id="rId12" Type="http://schemas.openxmlformats.org/officeDocument/2006/relationships/image" Target="../media/image34.png"/><Relationship Id="rId17" Type="http://schemas.openxmlformats.org/officeDocument/2006/relationships/image" Target="../media/image45.png"/><Relationship Id="rId2" Type="http://schemas.openxmlformats.org/officeDocument/2006/relationships/image" Target="../media/image41.png"/><Relationship Id="rId16" Type="http://schemas.openxmlformats.org/officeDocument/2006/relationships/image" Target="../media/image44.png"/><Relationship Id="rId1" Type="http://schemas.openxmlformats.org/officeDocument/2006/relationships/image" Target="../media/image40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image" Target="../media/image4.png"/><Relationship Id="rId5" Type="http://schemas.openxmlformats.org/officeDocument/2006/relationships/image" Target="../media/image1.png"/><Relationship Id="rId15" Type="http://schemas.openxmlformats.org/officeDocument/2006/relationships/image" Target="../media/image7.png"/><Relationship Id="rId10" Type="http://schemas.openxmlformats.org/officeDocument/2006/relationships/hyperlink" Target="http://excel.bizforms.co.kr/" TargetMode="External"/><Relationship Id="rId4" Type="http://schemas.openxmlformats.org/officeDocument/2006/relationships/image" Target="../media/image43.png"/><Relationship Id="rId9" Type="http://schemas.openxmlformats.org/officeDocument/2006/relationships/image" Target="../media/image33.png"/><Relationship Id="rId14" Type="http://schemas.openxmlformats.org/officeDocument/2006/relationships/hyperlink" Target="http://excel.bizforms.co.kr/form/form_view/form_3403.as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63</xdr:col>
      <xdr:colOff>0</xdr:colOff>
      <xdr:row>3</xdr:row>
      <xdr:rowOff>209550</xdr:rowOff>
    </xdr:to>
    <xdr:grpSp>
      <xdr:nvGrpSpPr>
        <xdr:cNvPr id="10677" name="Group 436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10762" name="Group 61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10778" name="Picture 62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0779" name="Picture 63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0780" name="Picture 64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0781" name="Picture 65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0782" name="Line 66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0F418C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10763" name="Picture 67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10764" name="Picture 68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59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765" name="AutoShape 73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0766" name="AutoShape 74"/>
          <xdr:cNvSpPr>
            <a:spLocks noChangeArrowheads="1"/>
          </xdr:cNvSpPr>
        </xdr:nvSpPr>
        <xdr:spPr bwMode="auto">
          <a:xfrm>
            <a:off x="246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0767" name="AutoShape 75"/>
          <xdr:cNvSpPr>
            <a:spLocks noChangeArrowheads="1"/>
          </xdr:cNvSpPr>
        </xdr:nvSpPr>
        <xdr:spPr bwMode="auto">
          <a:xfrm>
            <a:off x="336" y="60"/>
            <a:ext cx="14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목록관리" textlink="">
        <xdr:nvSpPr>
          <xdr:cNvPr id="10254" name="Text Box 76"/>
          <xdr:cNvSpPr txBox="1">
            <a:spLocks noChangeArrowheads="1"/>
          </xdr:cNvSpPr>
        </xdr:nvSpPr>
        <xdr:spPr bwMode="auto">
          <a:xfrm>
            <a:off x="170" y="67"/>
            <a:ext cx="64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목록관리</a:t>
            </a:r>
          </a:p>
        </xdr:txBody>
      </xdr:sp>
      <xdr:sp macro="[0]!이동_입출금내역" textlink="">
        <xdr:nvSpPr>
          <xdr:cNvPr id="2125" name="Text Box 77"/>
          <xdr:cNvSpPr txBox="1">
            <a:spLocks noChangeArrowheads="1"/>
          </xdr:cNvSpPr>
        </xdr:nvSpPr>
        <xdr:spPr bwMode="auto">
          <a:xfrm>
            <a:off x="254" y="67"/>
            <a:ext cx="7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입출금내역</a:t>
            </a:r>
          </a:p>
        </xdr:txBody>
      </xdr:sp>
      <xdr:sp macro="[0]!이동_통장입출금내역서" textlink="">
        <xdr:nvSpPr>
          <xdr:cNvPr id="2126" name="Text Box 78"/>
          <xdr:cNvSpPr txBox="1">
            <a:spLocks noChangeArrowheads="1"/>
          </xdr:cNvSpPr>
        </xdr:nvSpPr>
        <xdr:spPr bwMode="auto">
          <a:xfrm>
            <a:off x="345" y="67"/>
            <a:ext cx="12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 입출금내역서</a:t>
            </a:r>
          </a:p>
        </xdr:txBody>
      </xdr:sp>
      <xdr:sp macro="" textlink="">
        <xdr:nvSpPr>
          <xdr:cNvPr id="10771" name="AutoShape 79"/>
          <xdr:cNvSpPr>
            <a:spLocks noChangeArrowheads="1"/>
          </xdr:cNvSpPr>
        </xdr:nvSpPr>
        <xdr:spPr bwMode="auto">
          <a:xfrm>
            <a:off x="592" y="60"/>
            <a:ext cx="159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계정과목별현황" textlink="">
        <xdr:nvSpPr>
          <xdr:cNvPr id="2128" name="Text Box 80"/>
          <xdr:cNvSpPr txBox="1">
            <a:spLocks noChangeArrowheads="1"/>
          </xdr:cNvSpPr>
        </xdr:nvSpPr>
        <xdr:spPr bwMode="auto">
          <a:xfrm>
            <a:off x="610" y="67"/>
            <a:ext cx="12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계정과목별 월현황</a:t>
            </a:r>
          </a:p>
        </xdr:txBody>
      </xdr:sp>
      <xdr:sp macro="" textlink="">
        <xdr:nvSpPr>
          <xdr:cNvPr id="10773" name="AutoShape 81"/>
          <xdr:cNvSpPr>
            <a:spLocks noChangeArrowheads="1"/>
          </xdr:cNvSpPr>
        </xdr:nvSpPr>
        <xdr:spPr bwMode="auto">
          <a:xfrm>
            <a:off x="479" y="60"/>
            <a:ext cx="11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통장별현황" textlink="">
        <xdr:nvSpPr>
          <xdr:cNvPr id="2130" name="Text Box 82"/>
          <xdr:cNvSpPr txBox="1">
            <a:spLocks noChangeArrowheads="1"/>
          </xdr:cNvSpPr>
        </xdr:nvSpPr>
        <xdr:spPr bwMode="auto">
          <a:xfrm>
            <a:off x="488" y="67"/>
            <a:ext cx="9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통장별 월현황</a:t>
            </a:r>
          </a:p>
        </xdr:txBody>
      </xdr:sp>
      <xdr:sp macro="" textlink="">
        <xdr:nvSpPr>
          <xdr:cNvPr id="10775" name="Line 22"/>
          <xdr:cNvSpPr>
            <a:spLocks noChangeShapeType="1"/>
          </xdr:cNvSpPr>
        </xdr:nvSpPr>
        <xdr:spPr bwMode="auto">
          <a:xfrm>
            <a:off x="1174" y="14"/>
            <a:ext cx="0" cy="27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 fLocksText="0">
        <xdr:nvSpPr>
          <xdr:cNvPr id="10486" name="Text Box 1"/>
          <xdr:cNvSpPr txBox="1">
            <a:spLocks noChangeArrowheads="1"/>
          </xdr:cNvSpPr>
        </xdr:nvSpPr>
        <xdr:spPr bwMode="auto">
          <a:xfrm>
            <a:off x="1106" y="62"/>
            <a:ext cx="0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969696"/>
                </a:solidFill>
                <a:latin typeface="돋움"/>
                <a:ea typeface="돋움"/>
              </a:rPr>
              <a:t>통장입출금 통합관리</a:t>
            </a:r>
          </a:p>
        </xdr:txBody>
      </xdr:sp>
      <xdr:pic>
        <xdr:nvPicPr>
          <xdr:cNvPr id="10777" name="Picture 433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" y="12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46</xdr:col>
      <xdr:colOff>152400</xdr:colOff>
      <xdr:row>7</xdr:row>
      <xdr:rowOff>9525</xdr:rowOff>
    </xdr:from>
    <xdr:to>
      <xdr:col>64</xdr:col>
      <xdr:colOff>19050</xdr:colOff>
      <xdr:row>16</xdr:row>
      <xdr:rowOff>161925</xdr:rowOff>
    </xdr:to>
    <xdr:grpSp>
      <xdr:nvGrpSpPr>
        <xdr:cNvPr id="10678" name="Group 163"/>
        <xdr:cNvGrpSpPr>
          <a:grpSpLocks/>
        </xdr:cNvGrpSpPr>
      </xdr:nvGrpSpPr>
      <xdr:grpSpPr bwMode="auto">
        <a:xfrm>
          <a:off x="9353550" y="1743075"/>
          <a:ext cx="3467100" cy="2381250"/>
          <a:chOff x="1003" y="169"/>
          <a:chExt cx="364" cy="250"/>
        </a:xfrm>
      </xdr:grpSpPr>
      <xdr:pic>
        <xdr:nvPicPr>
          <xdr:cNvPr id="10760" name="Picture 164" descr="매크로팝업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3" y="169"/>
            <a:ext cx="364" cy="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761" name="Picture 165" descr="매크로">
            <a:hlinkClick xmlns:r="http://schemas.openxmlformats.org/officeDocument/2006/relationships" r:id="rId1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00" y="346"/>
            <a:ext cx="147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5</xdr:row>
      <xdr:rowOff>152400</xdr:rowOff>
    </xdr:from>
    <xdr:to>
      <xdr:col>46</xdr:col>
      <xdr:colOff>152400</xdr:colOff>
      <xdr:row>243</xdr:row>
      <xdr:rowOff>0</xdr:rowOff>
    </xdr:to>
    <xdr:grpSp>
      <xdr:nvGrpSpPr>
        <xdr:cNvPr id="10679" name="Group 431"/>
        <xdr:cNvGrpSpPr>
          <a:grpSpLocks/>
        </xdr:cNvGrpSpPr>
      </xdr:nvGrpSpPr>
      <xdr:grpSpPr bwMode="auto">
        <a:xfrm>
          <a:off x="0" y="1390650"/>
          <a:ext cx="9353550" cy="58788300"/>
          <a:chOff x="0" y="146"/>
          <a:chExt cx="982" cy="6172"/>
        </a:xfrm>
      </xdr:grpSpPr>
      <xdr:pic>
        <xdr:nvPicPr>
          <xdr:cNvPr id="10681" name="Picture 166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" y="240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682" name="Picture 27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4825"/>
          <a:stretch>
            <a:fillRect/>
          </a:stretch>
        </xdr:blipFill>
        <xdr:spPr bwMode="auto">
          <a:xfrm>
            <a:off x="0" y="5464"/>
            <a:ext cx="982" cy="8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683" name="Rectangle 33"/>
          <xdr:cNvSpPr>
            <a:spLocks noChangeArrowheads="1"/>
          </xdr:cNvSpPr>
        </xdr:nvSpPr>
        <xdr:spPr bwMode="auto">
          <a:xfrm>
            <a:off x="43" y="237"/>
            <a:ext cx="914" cy="433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269" name="Text Box 22"/>
          <xdr:cNvSpPr txBox="1">
            <a:spLocks noChangeArrowheads="1"/>
          </xdr:cNvSpPr>
        </xdr:nvSpPr>
        <xdr:spPr bwMode="auto">
          <a:xfrm>
            <a:off x="19" y="146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0270" name="Text Box 24"/>
          <xdr:cNvSpPr txBox="1">
            <a:spLocks noChangeArrowheads="1"/>
          </xdr:cNvSpPr>
        </xdr:nvSpPr>
        <xdr:spPr bwMode="auto">
          <a:xfrm>
            <a:off x="54" y="150"/>
            <a:ext cx="8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목록관리</a:t>
            </a:r>
          </a:p>
        </xdr:txBody>
      </xdr:sp>
      <xdr:sp macro="" textlink="">
        <xdr:nvSpPr>
          <xdr:cNvPr id="10271" name="Text Box 25"/>
          <xdr:cNvSpPr txBox="1">
            <a:spLocks noChangeArrowheads="1"/>
          </xdr:cNvSpPr>
        </xdr:nvSpPr>
        <xdr:spPr bwMode="auto">
          <a:xfrm>
            <a:off x="153" y="167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통장입출금 관리를 위한 통장구분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계정과목을 작성해 주세요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!</a:t>
            </a:r>
          </a:p>
        </xdr:txBody>
      </xdr:sp>
      <xdr:sp macro="" textlink="">
        <xdr:nvSpPr>
          <xdr:cNvPr id="10272" name="Text Box 22"/>
          <xdr:cNvSpPr txBox="1">
            <a:spLocks noChangeArrowheads="1"/>
          </xdr:cNvSpPr>
        </xdr:nvSpPr>
        <xdr:spPr bwMode="auto">
          <a:xfrm>
            <a:off x="19" y="2045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273" name="Text Box 24"/>
          <xdr:cNvSpPr txBox="1">
            <a:spLocks noChangeArrowheads="1"/>
          </xdr:cNvSpPr>
        </xdr:nvSpPr>
        <xdr:spPr bwMode="auto">
          <a:xfrm>
            <a:off x="54" y="2050"/>
            <a:ext cx="178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통장 입출금내역서</a:t>
            </a:r>
          </a:p>
        </xdr:txBody>
      </xdr:sp>
      <xdr:sp macro="" textlink="">
        <xdr:nvSpPr>
          <xdr:cNvPr id="10274" name="Text Box 25"/>
          <xdr:cNvSpPr txBox="1">
            <a:spLocks noChangeArrowheads="1"/>
          </xdr:cNvSpPr>
        </xdr:nvSpPr>
        <xdr:spPr bwMode="auto">
          <a:xfrm>
            <a:off x="242" y="2066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거래처별로 품명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규격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단가 등 상세 정보를 입력할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0290" name="Text Box 22"/>
          <xdr:cNvSpPr txBox="1">
            <a:spLocks noChangeArrowheads="1"/>
          </xdr:cNvSpPr>
        </xdr:nvSpPr>
        <xdr:spPr bwMode="auto">
          <a:xfrm>
            <a:off x="19" y="5399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8</a:t>
            </a:r>
          </a:p>
        </xdr:txBody>
      </xdr:sp>
      <xdr:sp macro="" textlink="">
        <xdr:nvSpPr>
          <xdr:cNvPr id="10291" name="Text Box 24"/>
          <xdr:cNvSpPr txBox="1">
            <a:spLocks noChangeArrowheads="1"/>
          </xdr:cNvSpPr>
        </xdr:nvSpPr>
        <xdr:spPr bwMode="auto">
          <a:xfrm>
            <a:off x="54" y="5404"/>
            <a:ext cx="136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10292" name="Text Box 25"/>
          <xdr:cNvSpPr txBox="1">
            <a:spLocks noChangeArrowheads="1"/>
          </xdr:cNvSpPr>
        </xdr:nvSpPr>
        <xdr:spPr bwMode="auto">
          <a:xfrm>
            <a:off x="199" y="5420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0693" name="AutoShape 92"/>
          <xdr:cNvSpPr>
            <a:spLocks noChangeArrowheads="1"/>
          </xdr:cNvSpPr>
        </xdr:nvSpPr>
        <xdr:spPr bwMode="auto">
          <a:xfrm>
            <a:off x="43" y="3050"/>
            <a:ext cx="901" cy="166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33" name="Rectangle 35"/>
          <xdr:cNvSpPr>
            <a:spLocks noChangeArrowheads="1"/>
          </xdr:cNvSpPr>
        </xdr:nvSpPr>
        <xdr:spPr bwMode="auto">
          <a:xfrm>
            <a:off x="62" y="3058"/>
            <a:ext cx="867" cy="15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통장명을 선택하고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해당 거래내역이 자동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거래기간만 입력할 경우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전체 거래처에 대한 거래내역이 자동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 입출금내역서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거래처명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거래기간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세부 거래내역이 거래일자별로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입출금에 대한 잔액이 자동으로 계산됩니다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클릭하신 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자동으로 내역이 추출된 페이지까지 미리보기 및 출력을 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별도의 엑셀파일로 생성되어 파일을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10695" name="Picture 167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8" y="315"/>
            <a:ext cx="605" cy="4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696" name="Picture 168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" y="290"/>
            <a:ext cx="60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697" name="Picture 169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5" y="404"/>
            <a:ext cx="593" cy="176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698" name="Picture 170"/>
          <xdr:cNvPicPr>
            <a:picLocks noChangeAspect="1" noChangeArrowheads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4" y="621"/>
            <a:ext cx="553" cy="24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411" name="Oval 171"/>
          <xdr:cNvSpPr>
            <a:spLocks noChangeArrowheads="1"/>
          </xdr:cNvSpPr>
        </xdr:nvSpPr>
        <xdr:spPr bwMode="auto">
          <a:xfrm>
            <a:off x="763" y="297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0412" name="Oval 172"/>
          <xdr:cNvSpPr>
            <a:spLocks noChangeArrowheads="1"/>
          </xdr:cNvSpPr>
        </xdr:nvSpPr>
        <xdr:spPr bwMode="auto">
          <a:xfrm>
            <a:off x="746" y="391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701" name="AutoShape 174"/>
          <xdr:cNvSpPr>
            <a:spLocks noChangeArrowheads="1"/>
          </xdr:cNvSpPr>
        </xdr:nvSpPr>
        <xdr:spPr bwMode="auto">
          <a:xfrm>
            <a:off x="43" y="915"/>
            <a:ext cx="901" cy="102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15" name="Rectangle 35"/>
          <xdr:cNvSpPr>
            <a:spLocks noChangeArrowheads="1"/>
          </xdr:cNvSpPr>
        </xdr:nvSpPr>
        <xdr:spPr bwMode="auto">
          <a:xfrm>
            <a:off x="61" y="923"/>
            <a:ext cx="867" cy="1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이동버튼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통장관리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 입출금내역에 기초가 되는 통장구분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은행명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계좌번호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비고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최초잔액을 입력할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계정과목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계정과목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내용을 입력할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입력된 통장구분과 계정과목은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입출금내역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에서 자동으로 불러올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10703" name="Picture 176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" y="1198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20" name="Text Box 22"/>
          <xdr:cNvSpPr txBox="1">
            <a:spLocks noChangeArrowheads="1"/>
          </xdr:cNvSpPr>
        </xdr:nvSpPr>
        <xdr:spPr bwMode="auto">
          <a:xfrm>
            <a:off x="19" y="1101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421" name="Text Box 24"/>
          <xdr:cNvSpPr txBox="1">
            <a:spLocks noChangeArrowheads="1"/>
          </xdr:cNvSpPr>
        </xdr:nvSpPr>
        <xdr:spPr bwMode="auto">
          <a:xfrm>
            <a:off x="54" y="1105"/>
            <a:ext cx="108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입출금내역</a:t>
            </a:r>
          </a:p>
        </xdr:txBody>
      </xdr:sp>
      <xdr:sp macro="" textlink="">
        <xdr:nvSpPr>
          <xdr:cNvPr id="10422" name="Text Box 25"/>
          <xdr:cNvSpPr txBox="1">
            <a:spLocks noChangeArrowheads="1"/>
          </xdr:cNvSpPr>
        </xdr:nvSpPr>
        <xdr:spPr bwMode="auto">
          <a:xfrm>
            <a:off x="171" y="1122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은행명에 따라 통장 입출금내역을 입력하고 관리할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0707" name="Rectangle 33"/>
          <xdr:cNvSpPr>
            <a:spLocks noChangeArrowheads="1"/>
          </xdr:cNvSpPr>
        </xdr:nvSpPr>
        <xdr:spPr bwMode="auto">
          <a:xfrm>
            <a:off x="40" y="1195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0708" name="Picture 185"/>
          <xdr:cNvPicPr>
            <a:picLocks noChangeAspect="1" noChangeArrowheads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" y="1313"/>
            <a:ext cx="453" cy="80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09" name="Picture 186"/>
          <xdr:cNvPicPr>
            <a:picLocks noChangeAspect="1" noChangeArrowheads="1"/>
          </xdr:cNvPicPr>
        </xdr:nvPicPr>
        <xdr:blipFill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" y="1445"/>
            <a:ext cx="842" cy="272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10" name="Picture 187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5" y="379"/>
            <a:ext cx="60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711" name="Picture 188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5" y="597"/>
            <a:ext cx="552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712" name="Picture 189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9" y="1288"/>
            <a:ext cx="452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713" name="Picture 190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" y="1422"/>
            <a:ext cx="84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31" name="Oval 191"/>
          <xdr:cNvSpPr>
            <a:spLocks noChangeArrowheads="1"/>
          </xdr:cNvSpPr>
        </xdr:nvSpPr>
        <xdr:spPr bwMode="auto">
          <a:xfrm>
            <a:off x="706" y="60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0432" name="Oval 192"/>
          <xdr:cNvSpPr>
            <a:spLocks noChangeArrowheads="1"/>
          </xdr:cNvSpPr>
        </xdr:nvSpPr>
        <xdr:spPr bwMode="auto">
          <a:xfrm>
            <a:off x="467" y="1293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0433" name="Oval 193"/>
          <xdr:cNvSpPr>
            <a:spLocks noChangeArrowheads="1"/>
          </xdr:cNvSpPr>
        </xdr:nvSpPr>
        <xdr:spPr bwMode="auto">
          <a:xfrm>
            <a:off x="73" y="1429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0717" name="AutoShape 194"/>
          <xdr:cNvSpPr>
            <a:spLocks noChangeArrowheads="1"/>
          </xdr:cNvSpPr>
        </xdr:nvSpPr>
        <xdr:spPr bwMode="auto">
          <a:xfrm>
            <a:off x="43" y="1773"/>
            <a:ext cx="901" cy="19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35" name="Rectangle 35"/>
          <xdr:cNvSpPr>
            <a:spLocks noChangeArrowheads="1"/>
          </xdr:cNvSpPr>
        </xdr:nvSpPr>
        <xdr:spPr bwMode="auto">
          <a:xfrm>
            <a:off x="61" y="1781"/>
            <a:ext cx="867" cy="19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입력하기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 일자와 통장구분을 입력하면 은행명과 계좌번호가 자동으로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은행명과 계정과목은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목록관리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시트에서 자동으로 불러오며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 상세내역과 입출금 내역을 입력하시면 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 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거래내역 입력 시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상태에서 입력하시고 입금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출금 란에는 금액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(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숫자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)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만 입력하셔야 합니다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입력내용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입력된 내용은 아래 리스트에 바로 표시되며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날짜정렬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일자별로 정렬이 가능합니다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입출금기간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통장구분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은행명을 입력하여 검색할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통장구분을 선택하면 은행명이 자동으로 변경되어 편리하게 검색이 가능합니다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입출금기간만 입력하고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해당 기간의 입출금내역이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모든 내역이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10436" name="Oval 196"/>
          <xdr:cNvSpPr>
            <a:spLocks noChangeArrowheads="1"/>
          </xdr:cNvSpPr>
        </xdr:nvSpPr>
        <xdr:spPr bwMode="auto">
          <a:xfrm>
            <a:off x="73" y="1497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0720" name="Picture 197"/>
          <xdr:cNvPicPr>
            <a:picLocks noChangeAspect="1" noChangeArrowheads="1"/>
          </xdr:cNvPicPr>
        </xdr:nvPicPr>
        <xdr:blipFill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" y="2136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721" name="Rectangle 33"/>
          <xdr:cNvSpPr>
            <a:spLocks noChangeArrowheads="1"/>
          </xdr:cNvSpPr>
        </xdr:nvSpPr>
        <xdr:spPr bwMode="auto">
          <a:xfrm>
            <a:off x="40" y="2131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0722" name="Picture 202"/>
          <xdr:cNvPicPr>
            <a:picLocks noChangeAspect="1" noChangeArrowheads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8" y="2248"/>
            <a:ext cx="225" cy="273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23" name="Picture 203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7" y="2568"/>
            <a:ext cx="727" cy="423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441" name="Oval 201"/>
          <xdr:cNvSpPr>
            <a:spLocks noChangeArrowheads="1"/>
          </xdr:cNvSpPr>
        </xdr:nvSpPr>
        <xdr:spPr bwMode="auto">
          <a:xfrm>
            <a:off x="825" y="2243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0725" name="Picture 200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" y="2224"/>
            <a:ext cx="21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726" name="Picture 204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6" y="2545"/>
            <a:ext cx="72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45" name="Oval 205"/>
          <xdr:cNvSpPr>
            <a:spLocks noChangeArrowheads="1"/>
          </xdr:cNvSpPr>
        </xdr:nvSpPr>
        <xdr:spPr bwMode="auto">
          <a:xfrm>
            <a:off x="731" y="2402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0446" name="Oval 206"/>
          <xdr:cNvSpPr>
            <a:spLocks noChangeArrowheads="1"/>
          </xdr:cNvSpPr>
        </xdr:nvSpPr>
        <xdr:spPr bwMode="auto">
          <a:xfrm>
            <a:off x="817" y="2554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447" name="Text Box 22"/>
          <xdr:cNvSpPr txBox="1">
            <a:spLocks noChangeArrowheads="1"/>
          </xdr:cNvSpPr>
        </xdr:nvSpPr>
        <xdr:spPr bwMode="auto">
          <a:xfrm>
            <a:off x="19" y="3319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0448" name="Text Box 24"/>
          <xdr:cNvSpPr txBox="1">
            <a:spLocks noChangeArrowheads="1"/>
          </xdr:cNvSpPr>
        </xdr:nvSpPr>
        <xdr:spPr bwMode="auto">
          <a:xfrm>
            <a:off x="54" y="3324"/>
            <a:ext cx="15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통장별 월별현황</a:t>
            </a:r>
          </a:p>
        </xdr:txBody>
      </xdr:sp>
      <xdr:sp macro="" textlink="">
        <xdr:nvSpPr>
          <xdr:cNvPr id="10449" name="Text Box 25"/>
          <xdr:cNvSpPr txBox="1">
            <a:spLocks noChangeArrowheads="1"/>
          </xdr:cNvSpPr>
        </xdr:nvSpPr>
        <xdr:spPr bwMode="auto">
          <a:xfrm>
            <a:off x="224" y="3340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년도를 기준으로 통장별로 월별현황을 한눈에 파악할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10732" name="Picture 215"/>
          <xdr:cNvPicPr>
            <a:picLocks noChangeAspect="1" noChangeArrowheads="1"/>
          </xdr:cNvPicPr>
        </xdr:nvPicPr>
        <xdr:blipFill>
          <a:blip xmlns:r="http://schemas.openxmlformats.org/officeDocument/2006/relationships" r:embed="rId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" y="3409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733" name="Rectangle 33"/>
          <xdr:cNvSpPr>
            <a:spLocks noChangeArrowheads="1"/>
          </xdr:cNvSpPr>
        </xdr:nvSpPr>
        <xdr:spPr bwMode="auto">
          <a:xfrm>
            <a:off x="39" y="3406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0734" name="Picture 216"/>
          <xdr:cNvPicPr>
            <a:picLocks noChangeAspect="1" noChangeArrowheads="1"/>
          </xdr:cNvPicPr>
        </xdr:nvPicPr>
        <xdr:blipFill>
          <a:blip xmlns:r="http://schemas.openxmlformats.org/officeDocument/2006/relationships" r:embed="rId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14" y="3568"/>
            <a:ext cx="203" cy="186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35" name="Picture 214"/>
          <xdr:cNvPicPr>
            <a:picLocks noChangeAspect="1" noChangeArrowheads="1"/>
          </xdr:cNvPicPr>
        </xdr:nvPicPr>
        <xdr:blipFill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" y="3800"/>
            <a:ext cx="872" cy="298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36" name="Picture 217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" y="3775"/>
            <a:ext cx="872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58" name="Oval 218"/>
          <xdr:cNvSpPr>
            <a:spLocks noChangeArrowheads="1"/>
          </xdr:cNvSpPr>
        </xdr:nvSpPr>
        <xdr:spPr bwMode="auto">
          <a:xfrm>
            <a:off x="50" y="378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738" name="AutoShape 220"/>
          <xdr:cNvSpPr>
            <a:spLocks noChangeArrowheads="1"/>
          </xdr:cNvSpPr>
        </xdr:nvSpPr>
        <xdr:spPr bwMode="auto">
          <a:xfrm>
            <a:off x="43" y="4139"/>
            <a:ext cx="901" cy="156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61" name="Rectangle 35"/>
          <xdr:cNvSpPr>
            <a:spLocks noChangeArrowheads="1"/>
          </xdr:cNvSpPr>
        </xdr:nvSpPr>
        <xdr:spPr bwMode="auto">
          <a:xfrm>
            <a:off x="62" y="4150"/>
            <a:ext cx="867" cy="15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기준년을 선택하고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통장별로 월별현황이 자동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 입출금내역서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통장구분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전년잔액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월별 합계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잔액이 한눈에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금액이 마이너스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(-)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 경우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빨간색으로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클릭하신 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자동으로 내역이 추출된 페이지까지 미리보기 및 출력을 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별도의 엑셀파일로 생성되어 파일을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10462" name="Text Box 22"/>
          <xdr:cNvSpPr txBox="1">
            <a:spLocks noChangeArrowheads="1"/>
          </xdr:cNvSpPr>
        </xdr:nvSpPr>
        <xdr:spPr bwMode="auto">
          <a:xfrm>
            <a:off x="19" y="4385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10463" name="Text Box 24"/>
          <xdr:cNvSpPr txBox="1">
            <a:spLocks noChangeArrowheads="1"/>
          </xdr:cNvSpPr>
        </xdr:nvSpPr>
        <xdr:spPr bwMode="auto">
          <a:xfrm>
            <a:off x="54" y="4390"/>
            <a:ext cx="171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계정과목별월현황</a:t>
            </a:r>
          </a:p>
        </xdr:txBody>
      </xdr:sp>
      <xdr:sp macro="" textlink="">
        <xdr:nvSpPr>
          <xdr:cNvPr id="10464" name="Text Box 25"/>
          <xdr:cNvSpPr txBox="1">
            <a:spLocks noChangeArrowheads="1"/>
          </xdr:cNvSpPr>
        </xdr:nvSpPr>
        <xdr:spPr bwMode="auto">
          <a:xfrm>
            <a:off x="234" y="4406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년도를 기준으로 계정과목별로 월별현황을 한눈에 파악할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10743" name="Picture 225"/>
          <xdr:cNvPicPr>
            <a:picLocks noChangeAspect="1" noChangeArrowheads="1"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" y="4477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744" name="Rectangle 33"/>
          <xdr:cNvSpPr>
            <a:spLocks noChangeArrowheads="1"/>
          </xdr:cNvSpPr>
        </xdr:nvSpPr>
        <xdr:spPr bwMode="auto">
          <a:xfrm>
            <a:off x="41" y="4475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0745" name="Picture 227"/>
          <xdr:cNvPicPr>
            <a:picLocks noChangeAspect="1" noChangeArrowheads="1"/>
          </xdr:cNvPicPr>
        </xdr:nvPicPr>
        <xdr:blipFill>
          <a:blip xmlns:r="http://schemas.openxmlformats.org/officeDocument/2006/relationships" r:embed="rId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10" y="4631"/>
            <a:ext cx="203" cy="186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46" name="Picture 229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10" y="3546"/>
            <a:ext cx="20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747" name="Picture 230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06" y="4609"/>
            <a:ext cx="20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748" name="Picture 232"/>
          <xdr:cNvPicPr>
            <a:picLocks noChangeAspect="1" noChangeArrowheads="1"/>
          </xdr:cNvPicPr>
        </xdr:nvPicPr>
        <xdr:blipFill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3" y="4864"/>
            <a:ext cx="847" cy="258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49" name="Picture 233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3" y="4840"/>
            <a:ext cx="843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474" name="Oval 234"/>
          <xdr:cNvSpPr>
            <a:spLocks noChangeArrowheads="1"/>
          </xdr:cNvSpPr>
        </xdr:nvSpPr>
        <xdr:spPr bwMode="auto">
          <a:xfrm>
            <a:off x="58" y="484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0751" name="AutoShape 235"/>
          <xdr:cNvSpPr>
            <a:spLocks noChangeArrowheads="1"/>
          </xdr:cNvSpPr>
        </xdr:nvSpPr>
        <xdr:spPr bwMode="auto">
          <a:xfrm>
            <a:off x="43" y="5179"/>
            <a:ext cx="901" cy="13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76" name="Rectangle 35"/>
          <xdr:cNvSpPr>
            <a:spLocks noChangeArrowheads="1"/>
          </xdr:cNvSpPr>
        </xdr:nvSpPr>
        <xdr:spPr bwMode="auto">
          <a:xfrm>
            <a:off x="62" y="5190"/>
            <a:ext cx="867" cy="13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기준년을 선택하고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계정과목별로 월별현황이 자동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추출내역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계정과목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전년잔액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월별 합계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잔액이 한눈에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금액이 마이너스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(-)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 경우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빨간색으로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클릭하신 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자동으로 내역이 추출된 페이지까지 미리보기 및 출력을 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별도의 엑셀파일로 생성되어 파일을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10753" name="Picture 239"/>
          <xdr:cNvPicPr>
            <a:picLocks noChangeAspect="1" noChangeArrowheads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2" y="5567"/>
            <a:ext cx="337" cy="479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54" name="Picture 237"/>
          <xdr:cNvPicPr>
            <a:picLocks noChangeAspect="1" noChangeArrowheads="1"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4" y="5653"/>
            <a:ext cx="559" cy="393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755" name="Picture 238"/>
          <xdr:cNvPicPr>
            <a:picLocks noChangeAspect="1" noChangeArrowheads="1"/>
          </xdr:cNvPicPr>
        </xdr:nvPicPr>
        <xdr:blipFill>
          <a:blip xmlns:r="http://schemas.openxmlformats.org/officeDocument/2006/relationships" r:embed="rId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9" y="5801"/>
            <a:ext cx="557" cy="391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459" name="Oval 219"/>
          <xdr:cNvSpPr>
            <a:spLocks noChangeArrowheads="1"/>
          </xdr:cNvSpPr>
        </xdr:nvSpPr>
        <xdr:spPr bwMode="auto">
          <a:xfrm>
            <a:off x="908" y="3555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0481" name="Oval 241"/>
          <xdr:cNvSpPr>
            <a:spLocks noChangeArrowheads="1"/>
          </xdr:cNvSpPr>
        </xdr:nvSpPr>
        <xdr:spPr bwMode="auto">
          <a:xfrm>
            <a:off x="908" y="3619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0468" name="Oval 228"/>
          <xdr:cNvSpPr>
            <a:spLocks noChangeArrowheads="1"/>
          </xdr:cNvSpPr>
        </xdr:nvSpPr>
        <xdr:spPr bwMode="auto">
          <a:xfrm>
            <a:off x="903" y="4629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2" name="Oval 228"/>
          <xdr:cNvSpPr>
            <a:spLocks noChangeArrowheads="1"/>
          </xdr:cNvSpPr>
        </xdr:nvSpPr>
        <xdr:spPr bwMode="auto">
          <a:xfrm>
            <a:off x="906" y="4683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</xdr:grpSp>
    <xdr:clientData/>
  </xdr:twoCellAnchor>
  <xdr:twoCellAnchor editAs="absolute">
    <xdr:from>
      <xdr:col>52</xdr:col>
      <xdr:colOff>133350</xdr:colOff>
      <xdr:row>2</xdr:row>
      <xdr:rowOff>95250</xdr:rowOff>
    </xdr:from>
    <xdr:to>
      <xdr:col>59</xdr:col>
      <xdr:colOff>38100</xdr:colOff>
      <xdr:row>3</xdr:row>
      <xdr:rowOff>85725</xdr:rowOff>
    </xdr:to>
    <xdr:sp macro="" textlink="" fLocksText="0">
      <xdr:nvSpPr>
        <xdr:cNvPr id="2120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통장입출금 통합관리</a:t>
          </a:r>
        </a:p>
      </xdr:txBody>
    </xdr:sp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676275</xdr:colOff>
      <xdr:row>1</xdr:row>
      <xdr:rowOff>447675</xdr:rowOff>
    </xdr:to>
    <xdr:grpSp>
      <xdr:nvGrpSpPr>
        <xdr:cNvPr id="2192" name="Group 143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2198" name="Group 61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2213" name="Picture 62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214" name="Picture 63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215" name="Picture 64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216" name="Picture 65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217" name="Line 66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0F418C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2199" name="Picture 67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2200" name="Picture 68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59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201" name="AutoShape 73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202" name="AutoShape 74"/>
          <xdr:cNvSpPr>
            <a:spLocks noChangeArrowheads="1"/>
          </xdr:cNvSpPr>
        </xdr:nvSpPr>
        <xdr:spPr bwMode="auto">
          <a:xfrm>
            <a:off x="246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203" name="AutoShape 75"/>
          <xdr:cNvSpPr>
            <a:spLocks noChangeArrowheads="1"/>
          </xdr:cNvSpPr>
        </xdr:nvSpPr>
        <xdr:spPr bwMode="auto">
          <a:xfrm>
            <a:off x="336" y="60"/>
            <a:ext cx="14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목록관리" textlink="">
        <xdr:nvSpPr>
          <xdr:cNvPr id="2124" name="Text Box 76"/>
          <xdr:cNvSpPr txBox="1">
            <a:spLocks noChangeArrowheads="1"/>
          </xdr:cNvSpPr>
        </xdr:nvSpPr>
        <xdr:spPr bwMode="auto">
          <a:xfrm>
            <a:off x="170" y="67"/>
            <a:ext cx="64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목록관리</a:t>
            </a:r>
          </a:p>
        </xdr:txBody>
      </xdr:sp>
      <xdr:sp macro="[0]!이동_입출금내역" textlink="">
        <xdr:nvSpPr>
          <xdr:cNvPr id="2125" name="Text Box 77"/>
          <xdr:cNvSpPr txBox="1">
            <a:spLocks noChangeArrowheads="1"/>
          </xdr:cNvSpPr>
        </xdr:nvSpPr>
        <xdr:spPr bwMode="auto">
          <a:xfrm>
            <a:off x="254" y="67"/>
            <a:ext cx="7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입출금내역</a:t>
            </a:r>
          </a:p>
        </xdr:txBody>
      </xdr:sp>
      <xdr:sp macro="[0]!이동_통장입출금내역서" textlink="">
        <xdr:nvSpPr>
          <xdr:cNvPr id="2126" name="Text Box 78"/>
          <xdr:cNvSpPr txBox="1">
            <a:spLocks noChangeArrowheads="1"/>
          </xdr:cNvSpPr>
        </xdr:nvSpPr>
        <xdr:spPr bwMode="auto">
          <a:xfrm>
            <a:off x="345" y="67"/>
            <a:ext cx="12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 입출금내역서</a:t>
            </a:r>
          </a:p>
        </xdr:txBody>
      </xdr:sp>
      <xdr:sp macro="" textlink="">
        <xdr:nvSpPr>
          <xdr:cNvPr id="2207" name="AutoShape 79"/>
          <xdr:cNvSpPr>
            <a:spLocks noChangeArrowheads="1"/>
          </xdr:cNvSpPr>
        </xdr:nvSpPr>
        <xdr:spPr bwMode="auto">
          <a:xfrm>
            <a:off x="592" y="60"/>
            <a:ext cx="159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계정과목별현황" textlink="">
        <xdr:nvSpPr>
          <xdr:cNvPr id="2128" name="Text Box 80"/>
          <xdr:cNvSpPr txBox="1">
            <a:spLocks noChangeArrowheads="1"/>
          </xdr:cNvSpPr>
        </xdr:nvSpPr>
        <xdr:spPr bwMode="auto">
          <a:xfrm>
            <a:off x="610" y="67"/>
            <a:ext cx="12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계정과목별 월현황</a:t>
            </a:r>
          </a:p>
        </xdr:txBody>
      </xdr:sp>
      <xdr:sp macro="" textlink="">
        <xdr:nvSpPr>
          <xdr:cNvPr id="2209" name="AutoShape 81"/>
          <xdr:cNvSpPr>
            <a:spLocks noChangeArrowheads="1"/>
          </xdr:cNvSpPr>
        </xdr:nvSpPr>
        <xdr:spPr bwMode="auto">
          <a:xfrm>
            <a:off x="479" y="60"/>
            <a:ext cx="11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통장별현황" textlink="">
        <xdr:nvSpPr>
          <xdr:cNvPr id="2130" name="Text Box 82"/>
          <xdr:cNvSpPr txBox="1">
            <a:spLocks noChangeArrowheads="1"/>
          </xdr:cNvSpPr>
        </xdr:nvSpPr>
        <xdr:spPr bwMode="auto">
          <a:xfrm>
            <a:off x="488" y="67"/>
            <a:ext cx="9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통장별 월현황</a:t>
            </a:r>
          </a:p>
        </xdr:txBody>
      </xdr:sp>
      <xdr:sp macro="" textlink="">
        <xdr:nvSpPr>
          <xdr:cNvPr id="2211" name="Line 115"/>
          <xdr:cNvSpPr>
            <a:spLocks noChangeShapeType="1"/>
          </xdr:cNvSpPr>
        </xdr:nvSpPr>
        <xdr:spPr bwMode="auto">
          <a:xfrm>
            <a:off x="1174" y="14"/>
            <a:ext cx="0" cy="27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2212" name="Picture 142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" y="12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>
    <xdr:from>
      <xdr:col>1</xdr:col>
      <xdr:colOff>0</xdr:colOff>
      <xdr:row>2</xdr:row>
      <xdr:rowOff>0</xdr:rowOff>
    </xdr:from>
    <xdr:to>
      <xdr:col>2</xdr:col>
      <xdr:colOff>247650</xdr:colOff>
      <xdr:row>4</xdr:row>
      <xdr:rowOff>66675</xdr:rowOff>
    </xdr:to>
    <xdr:sp macro="" textlink="">
      <xdr:nvSpPr>
        <xdr:cNvPr id="2193" name="Rectangle 57"/>
        <xdr:cNvSpPr>
          <a:spLocks noChangeArrowheads="1"/>
        </xdr:cNvSpPr>
      </xdr:nvSpPr>
      <xdr:spPr bwMode="auto">
        <a:xfrm>
          <a:off x="76200" y="1009650"/>
          <a:ext cx="1257300" cy="276225"/>
        </a:xfrm>
        <a:prstGeom prst="rect">
          <a:avLst/>
        </a:prstGeom>
        <a:solidFill>
          <a:srgbClr val="2C4160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123825</xdr:colOff>
      <xdr:row>2</xdr:row>
      <xdr:rowOff>9525</xdr:rowOff>
    </xdr:from>
    <xdr:to>
      <xdr:col>2</xdr:col>
      <xdr:colOff>123825</xdr:colOff>
      <xdr:row>4</xdr:row>
      <xdr:rowOff>47625</xdr:rowOff>
    </xdr:to>
    <xdr:sp macro="" textlink="">
      <xdr:nvSpPr>
        <xdr:cNvPr id="2106" name="Text Box 58"/>
        <xdr:cNvSpPr txBox="1">
          <a:spLocks noChangeArrowheads="1"/>
        </xdr:cNvSpPr>
      </xdr:nvSpPr>
      <xdr:spPr bwMode="auto">
        <a:xfrm>
          <a:off x="200025" y="1019175"/>
          <a:ext cx="1009650" cy="24765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통장관리</a:t>
          </a:r>
        </a:p>
      </xdr:txBody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1257300</xdr:colOff>
      <xdr:row>4</xdr:row>
      <xdr:rowOff>66675</xdr:rowOff>
    </xdr:to>
    <xdr:sp macro="" textlink="">
      <xdr:nvSpPr>
        <xdr:cNvPr id="2195" name="Rectangle 59"/>
        <xdr:cNvSpPr>
          <a:spLocks noChangeArrowheads="1"/>
        </xdr:cNvSpPr>
      </xdr:nvSpPr>
      <xdr:spPr bwMode="auto">
        <a:xfrm>
          <a:off x="6010275" y="1009650"/>
          <a:ext cx="1257300" cy="276225"/>
        </a:xfrm>
        <a:prstGeom prst="rect">
          <a:avLst/>
        </a:prstGeom>
        <a:solidFill>
          <a:srgbClr val="2C4160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123825</xdr:colOff>
      <xdr:row>2</xdr:row>
      <xdr:rowOff>9525</xdr:rowOff>
    </xdr:from>
    <xdr:to>
      <xdr:col>7</xdr:col>
      <xdr:colOff>1133475</xdr:colOff>
      <xdr:row>4</xdr:row>
      <xdr:rowOff>47625</xdr:rowOff>
    </xdr:to>
    <xdr:sp macro="" textlink="">
      <xdr:nvSpPr>
        <xdr:cNvPr id="2108" name="Text Box 60"/>
        <xdr:cNvSpPr txBox="1">
          <a:spLocks noChangeArrowheads="1"/>
        </xdr:cNvSpPr>
      </xdr:nvSpPr>
      <xdr:spPr bwMode="auto">
        <a:xfrm>
          <a:off x="6134100" y="1019175"/>
          <a:ext cx="1009650" cy="24765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계정과목</a:t>
          </a:r>
        </a:p>
      </xdr:txBody>
    </xdr:sp>
    <xdr:clientData/>
  </xdr:twoCellAnchor>
  <xdr:twoCellAnchor editAs="absolute">
    <xdr:from>
      <xdr:col>8</xdr:col>
      <xdr:colOff>3124200</xdr:colOff>
      <xdr:row>1</xdr:row>
      <xdr:rowOff>85725</xdr:rowOff>
    </xdr:from>
    <xdr:to>
      <xdr:col>9</xdr:col>
      <xdr:colOff>676275</xdr:colOff>
      <xdr:row>1</xdr:row>
      <xdr:rowOff>323850</xdr:rowOff>
    </xdr:to>
    <xdr:sp macro="" textlink="" fLocksText="0">
      <xdr:nvSpPr>
        <xdr:cNvPr id="2120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통장입출금 통합관리</a:t>
          </a:r>
        </a:p>
      </xdr:txBody>
    </xdr:sp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13</xdr:col>
      <xdr:colOff>714375</xdr:colOff>
      <xdr:row>1</xdr:row>
      <xdr:rowOff>447675</xdr:rowOff>
    </xdr:to>
    <xdr:grpSp>
      <xdr:nvGrpSpPr>
        <xdr:cNvPr id="3303" name="Group 229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3311" name="Group 61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3326" name="Picture 62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27" name="Picture 63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28" name="Picture 64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29" name="Picture 65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3330" name="Line 66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0F418C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3312" name="Picture 67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3313" name="Picture 68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59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314" name="AutoShape 73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3315" name="AutoShape 74"/>
          <xdr:cNvSpPr>
            <a:spLocks noChangeArrowheads="1"/>
          </xdr:cNvSpPr>
        </xdr:nvSpPr>
        <xdr:spPr bwMode="auto">
          <a:xfrm>
            <a:off x="246" y="60"/>
            <a:ext cx="98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3316" name="AutoShape 75"/>
          <xdr:cNvSpPr>
            <a:spLocks noChangeArrowheads="1"/>
          </xdr:cNvSpPr>
        </xdr:nvSpPr>
        <xdr:spPr bwMode="auto">
          <a:xfrm>
            <a:off x="336" y="60"/>
            <a:ext cx="14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목록관리" textlink="">
        <xdr:nvSpPr>
          <xdr:cNvPr id="10254" name="Text Box 76"/>
          <xdr:cNvSpPr txBox="1">
            <a:spLocks noChangeArrowheads="1"/>
          </xdr:cNvSpPr>
        </xdr:nvSpPr>
        <xdr:spPr bwMode="auto">
          <a:xfrm>
            <a:off x="170" y="67"/>
            <a:ext cx="64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목록관리</a:t>
            </a:r>
          </a:p>
        </xdr:txBody>
      </xdr:sp>
      <xdr:sp macro="[0]!이동_입출금내역" textlink="">
        <xdr:nvSpPr>
          <xdr:cNvPr id="2125" name="Text Box 77"/>
          <xdr:cNvSpPr txBox="1">
            <a:spLocks noChangeArrowheads="1"/>
          </xdr:cNvSpPr>
        </xdr:nvSpPr>
        <xdr:spPr bwMode="auto">
          <a:xfrm>
            <a:off x="254" y="67"/>
            <a:ext cx="7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입출금내역</a:t>
            </a:r>
          </a:p>
        </xdr:txBody>
      </xdr:sp>
      <xdr:sp macro="[0]!이동_통장입출금내역서" textlink="">
        <xdr:nvSpPr>
          <xdr:cNvPr id="2126" name="Text Box 78"/>
          <xdr:cNvSpPr txBox="1">
            <a:spLocks noChangeArrowheads="1"/>
          </xdr:cNvSpPr>
        </xdr:nvSpPr>
        <xdr:spPr bwMode="auto">
          <a:xfrm>
            <a:off x="345" y="67"/>
            <a:ext cx="12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 입출금내역서</a:t>
            </a:r>
          </a:p>
        </xdr:txBody>
      </xdr:sp>
      <xdr:sp macro="" textlink="">
        <xdr:nvSpPr>
          <xdr:cNvPr id="3320" name="AutoShape 79"/>
          <xdr:cNvSpPr>
            <a:spLocks noChangeArrowheads="1"/>
          </xdr:cNvSpPr>
        </xdr:nvSpPr>
        <xdr:spPr bwMode="auto">
          <a:xfrm>
            <a:off x="592" y="60"/>
            <a:ext cx="159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계정과목별현황" textlink="">
        <xdr:nvSpPr>
          <xdr:cNvPr id="2128" name="Text Box 80"/>
          <xdr:cNvSpPr txBox="1">
            <a:spLocks noChangeArrowheads="1"/>
          </xdr:cNvSpPr>
        </xdr:nvSpPr>
        <xdr:spPr bwMode="auto">
          <a:xfrm>
            <a:off x="610" y="67"/>
            <a:ext cx="12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계정과목별 월현황</a:t>
            </a:r>
          </a:p>
        </xdr:txBody>
      </xdr:sp>
      <xdr:sp macro="" textlink="">
        <xdr:nvSpPr>
          <xdr:cNvPr id="3322" name="AutoShape 81"/>
          <xdr:cNvSpPr>
            <a:spLocks noChangeArrowheads="1"/>
          </xdr:cNvSpPr>
        </xdr:nvSpPr>
        <xdr:spPr bwMode="auto">
          <a:xfrm>
            <a:off x="479" y="60"/>
            <a:ext cx="11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통장별현황" textlink="">
        <xdr:nvSpPr>
          <xdr:cNvPr id="2130" name="Text Box 82"/>
          <xdr:cNvSpPr txBox="1">
            <a:spLocks noChangeArrowheads="1"/>
          </xdr:cNvSpPr>
        </xdr:nvSpPr>
        <xdr:spPr bwMode="auto">
          <a:xfrm>
            <a:off x="488" y="67"/>
            <a:ext cx="9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통장별 월현황</a:t>
            </a:r>
          </a:p>
        </xdr:txBody>
      </xdr:sp>
      <xdr:sp macro="" textlink="">
        <xdr:nvSpPr>
          <xdr:cNvPr id="3324" name="Line 22"/>
          <xdr:cNvSpPr>
            <a:spLocks noChangeShapeType="1"/>
          </xdr:cNvSpPr>
        </xdr:nvSpPr>
        <xdr:spPr bwMode="auto">
          <a:xfrm>
            <a:off x="1174" y="14"/>
            <a:ext cx="0" cy="27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3325" name="Picture 228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" y="12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1</xdr:col>
      <xdr:colOff>0</xdr:colOff>
      <xdr:row>2</xdr:row>
      <xdr:rowOff>0</xdr:rowOff>
    </xdr:from>
    <xdr:to>
      <xdr:col>2</xdr:col>
      <xdr:colOff>495300</xdr:colOff>
      <xdr:row>4</xdr:row>
      <xdr:rowOff>66675</xdr:rowOff>
    </xdr:to>
    <xdr:sp macro="" textlink="">
      <xdr:nvSpPr>
        <xdr:cNvPr id="3304" name="Rectangle 73"/>
        <xdr:cNvSpPr>
          <a:spLocks noChangeArrowheads="1"/>
        </xdr:cNvSpPr>
      </xdr:nvSpPr>
      <xdr:spPr bwMode="auto">
        <a:xfrm>
          <a:off x="76200" y="1009650"/>
          <a:ext cx="1257300" cy="276225"/>
        </a:xfrm>
        <a:prstGeom prst="rect">
          <a:avLst/>
        </a:prstGeom>
        <a:solidFill>
          <a:srgbClr val="2C4160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1</xdr:col>
      <xdr:colOff>123825</xdr:colOff>
      <xdr:row>2</xdr:row>
      <xdr:rowOff>9525</xdr:rowOff>
    </xdr:from>
    <xdr:to>
      <xdr:col>2</xdr:col>
      <xdr:colOff>371475</xdr:colOff>
      <xdr:row>4</xdr:row>
      <xdr:rowOff>47625</xdr:rowOff>
    </xdr:to>
    <xdr:sp macro="" textlink="">
      <xdr:nvSpPr>
        <xdr:cNvPr id="3146" name="Text Box 74"/>
        <xdr:cNvSpPr txBox="1">
          <a:spLocks noChangeArrowheads="1"/>
        </xdr:cNvSpPr>
      </xdr:nvSpPr>
      <xdr:spPr bwMode="auto">
        <a:xfrm>
          <a:off x="200025" y="1019175"/>
          <a:ext cx="1009650" cy="24765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입출금내역</a:t>
          </a:r>
        </a:p>
      </xdr:txBody>
    </xdr:sp>
    <xdr:clientData/>
  </xdr:twoCellAnchor>
  <xdr:twoCellAnchor editAs="absolute">
    <xdr:from>
      <xdr:col>10</xdr:col>
      <xdr:colOff>104775</xdr:colOff>
      <xdr:row>5</xdr:row>
      <xdr:rowOff>85725</xdr:rowOff>
    </xdr:from>
    <xdr:to>
      <xdr:col>11</xdr:col>
      <xdr:colOff>323850</xdr:colOff>
      <xdr:row>6</xdr:row>
      <xdr:rowOff>142875</xdr:rowOff>
    </xdr:to>
    <xdr:pic macro="[0]!입력하기">
      <xdr:nvPicPr>
        <xdr:cNvPr id="3306" name="Picture 75" descr="입력하기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428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16</xdr:col>
      <xdr:colOff>95250</xdr:colOff>
      <xdr:row>5</xdr:row>
      <xdr:rowOff>104775</xdr:rowOff>
    </xdr:from>
    <xdr:to>
      <xdr:col>17</xdr:col>
      <xdr:colOff>314325</xdr:colOff>
      <xdr:row>6</xdr:row>
      <xdr:rowOff>161925</xdr:rowOff>
    </xdr:to>
    <xdr:pic macro="[0]!검색하기">
      <xdr:nvPicPr>
        <xdr:cNvPr id="3307" name="Picture 105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3225" y="1447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16</xdr:col>
      <xdr:colOff>104775</xdr:colOff>
      <xdr:row>7</xdr:row>
      <xdr:rowOff>0</xdr:rowOff>
    </xdr:from>
    <xdr:to>
      <xdr:col>17</xdr:col>
      <xdr:colOff>323850</xdr:colOff>
      <xdr:row>8</xdr:row>
      <xdr:rowOff>180975</xdr:rowOff>
    </xdr:to>
    <xdr:pic macro="[0]!모두표시">
      <xdr:nvPicPr>
        <xdr:cNvPr id="3308" name="Picture 10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0" y="17621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114300</xdr:colOff>
      <xdr:row>7</xdr:row>
      <xdr:rowOff>0</xdr:rowOff>
    </xdr:from>
    <xdr:to>
      <xdr:col>11</xdr:col>
      <xdr:colOff>333375</xdr:colOff>
      <xdr:row>8</xdr:row>
      <xdr:rowOff>180975</xdr:rowOff>
    </xdr:to>
    <xdr:pic macro="[0]!날짜정렬">
      <xdr:nvPicPr>
        <xdr:cNvPr id="3309" name="Picture 212" descr="날짜정렬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17621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171450</xdr:colOff>
      <xdr:row>1</xdr:row>
      <xdr:rowOff>85725</xdr:rowOff>
    </xdr:from>
    <xdr:to>
      <xdr:col>12</xdr:col>
      <xdr:colOff>714375</xdr:colOff>
      <xdr:row>1</xdr:row>
      <xdr:rowOff>323850</xdr:rowOff>
    </xdr:to>
    <xdr:sp macro="" textlink="" fLocksText="0">
      <xdr:nvSpPr>
        <xdr:cNvPr id="2120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통장입출금 통합관리</a:t>
          </a:r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13</xdr:row>
      <xdr:rowOff>95250</xdr:rowOff>
    </xdr:from>
    <xdr:to>
      <xdr:col>11</xdr:col>
      <xdr:colOff>219075</xdr:colOff>
      <xdr:row>14</xdr:row>
      <xdr:rowOff>152400</xdr:rowOff>
    </xdr:to>
    <xdr:pic macro="[0]!기능제한">
      <xdr:nvPicPr>
        <xdr:cNvPr id="1237" name="Picture 89" descr="파일생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34480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57150</xdr:rowOff>
    </xdr:from>
    <xdr:to>
      <xdr:col>11</xdr:col>
      <xdr:colOff>219075</xdr:colOff>
      <xdr:row>11</xdr:row>
      <xdr:rowOff>114300</xdr:rowOff>
    </xdr:to>
    <xdr:pic macro="[0]!미리보기">
      <xdr:nvPicPr>
        <xdr:cNvPr id="1238" name="Picture 90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27813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180975</xdr:rowOff>
    </xdr:from>
    <xdr:to>
      <xdr:col>11</xdr:col>
      <xdr:colOff>219075</xdr:colOff>
      <xdr:row>13</xdr:row>
      <xdr:rowOff>28575</xdr:rowOff>
    </xdr:to>
    <xdr:pic macro="[0]!기능제한">
      <xdr:nvPicPr>
        <xdr:cNvPr id="1239" name="Picture 91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31146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8</xdr:row>
      <xdr:rowOff>152400</xdr:rowOff>
    </xdr:from>
    <xdr:to>
      <xdr:col>11</xdr:col>
      <xdr:colOff>219075</xdr:colOff>
      <xdr:row>10</xdr:row>
      <xdr:rowOff>0</xdr:rowOff>
    </xdr:to>
    <xdr:pic macro="[0]!추출하기">
      <xdr:nvPicPr>
        <xdr:cNvPr id="1240" name="Picture 92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24574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16</xdr:col>
      <xdr:colOff>285750</xdr:colOff>
      <xdr:row>1</xdr:row>
      <xdr:rowOff>447675</xdr:rowOff>
    </xdr:to>
    <xdr:grpSp>
      <xdr:nvGrpSpPr>
        <xdr:cNvPr id="1241" name="Group 212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1245" name="Group 61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1260" name="Picture 62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61" name="Picture 63" descr="엑셀지식in">
              <a:hlinkClick xmlns:r="http://schemas.openxmlformats.org/officeDocument/2006/relationships" r:id="rId6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62" name="Picture 64" descr="엑셀상담서비스">
              <a:hlinkClick xmlns:r="http://schemas.openxmlformats.org/officeDocument/2006/relationships" r:id="rId8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63" name="Picture 65" descr="로고">
              <a:hlinkClick xmlns:r="http://schemas.openxmlformats.org/officeDocument/2006/relationships" r:id="rId10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264" name="Line 66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0F418C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1246" name="Picture 67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1247" name="Picture 68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59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48" name="AutoShape 73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249" name="AutoShape 74"/>
          <xdr:cNvSpPr>
            <a:spLocks noChangeArrowheads="1"/>
          </xdr:cNvSpPr>
        </xdr:nvSpPr>
        <xdr:spPr bwMode="auto">
          <a:xfrm>
            <a:off x="246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250" name="AutoShape 75"/>
          <xdr:cNvSpPr>
            <a:spLocks noChangeArrowheads="1"/>
          </xdr:cNvSpPr>
        </xdr:nvSpPr>
        <xdr:spPr bwMode="auto">
          <a:xfrm>
            <a:off x="336" y="60"/>
            <a:ext cx="143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목록관리" textlink="">
        <xdr:nvSpPr>
          <xdr:cNvPr id="10254" name="Text Box 76"/>
          <xdr:cNvSpPr txBox="1">
            <a:spLocks noChangeArrowheads="1"/>
          </xdr:cNvSpPr>
        </xdr:nvSpPr>
        <xdr:spPr bwMode="auto">
          <a:xfrm>
            <a:off x="170" y="67"/>
            <a:ext cx="64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목록관리</a:t>
            </a:r>
          </a:p>
        </xdr:txBody>
      </xdr:sp>
      <xdr:sp macro="[0]!이동_입출금내역" textlink="">
        <xdr:nvSpPr>
          <xdr:cNvPr id="2125" name="Text Box 77"/>
          <xdr:cNvSpPr txBox="1">
            <a:spLocks noChangeArrowheads="1"/>
          </xdr:cNvSpPr>
        </xdr:nvSpPr>
        <xdr:spPr bwMode="auto">
          <a:xfrm>
            <a:off x="254" y="67"/>
            <a:ext cx="7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입출금내역</a:t>
            </a:r>
          </a:p>
        </xdr:txBody>
      </xdr:sp>
      <xdr:sp macro="[0]!이동_통장입출금내역서" textlink="">
        <xdr:nvSpPr>
          <xdr:cNvPr id="2126" name="Text Box 78"/>
          <xdr:cNvSpPr txBox="1">
            <a:spLocks noChangeArrowheads="1"/>
          </xdr:cNvSpPr>
        </xdr:nvSpPr>
        <xdr:spPr bwMode="auto">
          <a:xfrm>
            <a:off x="345" y="67"/>
            <a:ext cx="12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통장 입출금내역서</a:t>
            </a:r>
          </a:p>
        </xdr:txBody>
      </xdr:sp>
      <xdr:sp macro="" textlink="">
        <xdr:nvSpPr>
          <xdr:cNvPr id="1254" name="AutoShape 79"/>
          <xdr:cNvSpPr>
            <a:spLocks noChangeArrowheads="1"/>
          </xdr:cNvSpPr>
        </xdr:nvSpPr>
        <xdr:spPr bwMode="auto">
          <a:xfrm>
            <a:off x="592" y="60"/>
            <a:ext cx="159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계정과목별현황" textlink="">
        <xdr:nvSpPr>
          <xdr:cNvPr id="2128" name="Text Box 80"/>
          <xdr:cNvSpPr txBox="1">
            <a:spLocks noChangeArrowheads="1"/>
          </xdr:cNvSpPr>
        </xdr:nvSpPr>
        <xdr:spPr bwMode="auto">
          <a:xfrm>
            <a:off x="610" y="67"/>
            <a:ext cx="12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계정과목별 월현황</a:t>
            </a:r>
          </a:p>
        </xdr:txBody>
      </xdr:sp>
      <xdr:sp macro="" textlink="">
        <xdr:nvSpPr>
          <xdr:cNvPr id="1256" name="AutoShape 81"/>
          <xdr:cNvSpPr>
            <a:spLocks noChangeArrowheads="1"/>
          </xdr:cNvSpPr>
        </xdr:nvSpPr>
        <xdr:spPr bwMode="auto">
          <a:xfrm>
            <a:off x="479" y="60"/>
            <a:ext cx="11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통장별현황" textlink="">
        <xdr:nvSpPr>
          <xdr:cNvPr id="2130" name="Text Box 82"/>
          <xdr:cNvSpPr txBox="1">
            <a:spLocks noChangeArrowheads="1"/>
          </xdr:cNvSpPr>
        </xdr:nvSpPr>
        <xdr:spPr bwMode="auto">
          <a:xfrm>
            <a:off x="488" y="67"/>
            <a:ext cx="9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통장별 월현황</a:t>
            </a:r>
          </a:p>
        </xdr:txBody>
      </xdr:sp>
      <xdr:sp macro="" textlink="">
        <xdr:nvSpPr>
          <xdr:cNvPr id="1258" name="Line 22"/>
          <xdr:cNvSpPr>
            <a:spLocks noChangeShapeType="1"/>
          </xdr:cNvSpPr>
        </xdr:nvSpPr>
        <xdr:spPr bwMode="auto">
          <a:xfrm>
            <a:off x="1174" y="14"/>
            <a:ext cx="0" cy="27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1259" name="Picture 210" descr="상단_안내글_확정">
            <a:hlinkClick xmlns:r="http://schemas.openxmlformats.org/officeDocument/2006/relationships" r:id="rId1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" y="12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13</xdr:col>
      <xdr:colOff>504825</xdr:colOff>
      <xdr:row>1</xdr:row>
      <xdr:rowOff>85725</xdr:rowOff>
    </xdr:from>
    <xdr:to>
      <xdr:col>15</xdr:col>
      <xdr:colOff>285750</xdr:colOff>
      <xdr:row>1</xdr:row>
      <xdr:rowOff>323850</xdr:rowOff>
    </xdr:to>
    <xdr:sp macro="" textlink="" fLocksText="0">
      <xdr:nvSpPr>
        <xdr:cNvPr id="2120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통장입출금 통합관리</a:t>
          </a:r>
        </a:p>
      </xdr:txBody>
    </xdr:sp>
    <xdr:clientData fLocksWithSheet="0" fPrintsWithSheet="0"/>
  </xdr:twoCellAnchor>
  <xdr:twoCellAnchor>
    <xdr:from>
      <xdr:col>11</xdr:col>
      <xdr:colOff>704850</xdr:colOff>
      <xdr:row>1</xdr:row>
      <xdr:rowOff>57150</xdr:rowOff>
    </xdr:from>
    <xdr:to>
      <xdr:col>12</xdr:col>
      <xdr:colOff>295275</xdr:colOff>
      <xdr:row>1</xdr:row>
      <xdr:rowOff>342900</xdr:rowOff>
    </xdr:to>
    <xdr:pic macro="[0]!시트해제">
      <xdr:nvPicPr>
        <xdr:cNvPr id="1243" name="Picture 119" descr="시트해제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561975"/>
          <a:ext cx="828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619125</xdr:colOff>
      <xdr:row>1</xdr:row>
      <xdr:rowOff>57150</xdr:rowOff>
    </xdr:from>
    <xdr:to>
      <xdr:col>11</xdr:col>
      <xdr:colOff>704850</xdr:colOff>
      <xdr:row>1</xdr:row>
      <xdr:rowOff>342900</xdr:rowOff>
    </xdr:to>
    <xdr:pic macro="[0]!시트보호">
      <xdr:nvPicPr>
        <xdr:cNvPr id="1244" name="Picture 120" descr="시트보호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6700" y="561975"/>
          <a:ext cx="8477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114300</xdr:colOff>
      <xdr:row>10</xdr:row>
      <xdr:rowOff>161925</xdr:rowOff>
    </xdr:from>
    <xdr:to>
      <xdr:col>20</xdr:col>
      <xdr:colOff>333375</xdr:colOff>
      <xdr:row>12</xdr:row>
      <xdr:rowOff>9525</xdr:rowOff>
    </xdr:to>
    <xdr:pic macro="[0]!기능제한">
      <xdr:nvPicPr>
        <xdr:cNvPr id="4287" name="Picture 80" descr="파일생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34775" y="28860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114300</xdr:colOff>
      <xdr:row>7</xdr:row>
      <xdr:rowOff>123825</xdr:rowOff>
    </xdr:from>
    <xdr:to>
      <xdr:col>20</xdr:col>
      <xdr:colOff>333375</xdr:colOff>
      <xdr:row>8</xdr:row>
      <xdr:rowOff>180975</xdr:rowOff>
    </xdr:to>
    <xdr:pic macro="[0]!미리보기">
      <xdr:nvPicPr>
        <xdr:cNvPr id="4288" name="Picture 81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34775" y="2219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114300</xdr:colOff>
      <xdr:row>9</xdr:row>
      <xdr:rowOff>38100</xdr:rowOff>
    </xdr:from>
    <xdr:to>
      <xdr:col>20</xdr:col>
      <xdr:colOff>333375</xdr:colOff>
      <xdr:row>10</xdr:row>
      <xdr:rowOff>95250</xdr:rowOff>
    </xdr:to>
    <xdr:pic macro="[0]!기능제한">
      <xdr:nvPicPr>
        <xdr:cNvPr id="4289" name="Picture 8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34775" y="25527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114300</xdr:colOff>
      <xdr:row>6</xdr:row>
      <xdr:rowOff>9525</xdr:rowOff>
    </xdr:from>
    <xdr:to>
      <xdr:col>20</xdr:col>
      <xdr:colOff>333375</xdr:colOff>
      <xdr:row>7</xdr:row>
      <xdr:rowOff>66675</xdr:rowOff>
    </xdr:to>
    <xdr:pic macro="[0]!추출하기_현황">
      <xdr:nvPicPr>
        <xdr:cNvPr id="4290" name="Picture 83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34775" y="18954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</xdr:row>
          <xdr:rowOff>19050</xdr:rowOff>
        </xdr:from>
        <xdr:to>
          <xdr:col>18</xdr:col>
          <xdr:colOff>0</xdr:colOff>
          <xdr:row>12</xdr:row>
          <xdr:rowOff>171450</xdr:rowOff>
        </xdr:to>
        <xdr:sp macro="" textlink="">
          <xdr:nvSpPr>
            <xdr:cNvPr id="4102" name="List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0</xdr:colOff>
      <xdr:row>0</xdr:row>
      <xdr:rowOff>0</xdr:rowOff>
    </xdr:from>
    <xdr:to>
      <xdr:col>20</xdr:col>
      <xdr:colOff>419100</xdr:colOff>
      <xdr:row>1</xdr:row>
      <xdr:rowOff>447675</xdr:rowOff>
    </xdr:to>
    <xdr:grpSp>
      <xdr:nvGrpSpPr>
        <xdr:cNvPr id="4291" name="Group 188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4295" name="Group 61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4310" name="Picture 62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311" name="Picture 63" descr="엑셀지식in">
              <a:hlinkClick xmlns:r="http://schemas.openxmlformats.org/officeDocument/2006/relationships" r:id="rId6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312" name="Picture 64" descr="엑셀상담서비스">
              <a:hlinkClick xmlns:r="http://schemas.openxmlformats.org/officeDocument/2006/relationships" r:id="rId8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313" name="Picture 65" descr="로고">
              <a:hlinkClick xmlns:r="http://schemas.openxmlformats.org/officeDocument/2006/relationships" r:id="rId10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4314" name="Line 66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0F418C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4296" name="Picture 67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4297" name="Picture 68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59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298" name="AutoShape 73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299" name="AutoShape 74"/>
          <xdr:cNvSpPr>
            <a:spLocks noChangeArrowheads="1"/>
          </xdr:cNvSpPr>
        </xdr:nvSpPr>
        <xdr:spPr bwMode="auto">
          <a:xfrm>
            <a:off x="246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300" name="AutoShape 75"/>
          <xdr:cNvSpPr>
            <a:spLocks noChangeArrowheads="1"/>
          </xdr:cNvSpPr>
        </xdr:nvSpPr>
        <xdr:spPr bwMode="auto">
          <a:xfrm>
            <a:off x="336" y="60"/>
            <a:ext cx="14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목록관리" textlink="">
        <xdr:nvSpPr>
          <xdr:cNvPr id="10254" name="Text Box 76"/>
          <xdr:cNvSpPr txBox="1">
            <a:spLocks noChangeArrowheads="1"/>
          </xdr:cNvSpPr>
        </xdr:nvSpPr>
        <xdr:spPr bwMode="auto">
          <a:xfrm>
            <a:off x="170" y="67"/>
            <a:ext cx="64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목록관리</a:t>
            </a:r>
          </a:p>
        </xdr:txBody>
      </xdr:sp>
      <xdr:sp macro="[0]!이동_입출금내역" textlink="">
        <xdr:nvSpPr>
          <xdr:cNvPr id="2125" name="Text Box 77"/>
          <xdr:cNvSpPr txBox="1">
            <a:spLocks noChangeArrowheads="1"/>
          </xdr:cNvSpPr>
        </xdr:nvSpPr>
        <xdr:spPr bwMode="auto">
          <a:xfrm>
            <a:off x="254" y="67"/>
            <a:ext cx="7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입출금내역</a:t>
            </a:r>
          </a:p>
        </xdr:txBody>
      </xdr:sp>
      <xdr:sp macro="[0]!이동_통장입출금내역서" textlink="">
        <xdr:nvSpPr>
          <xdr:cNvPr id="2126" name="Text Box 78"/>
          <xdr:cNvSpPr txBox="1">
            <a:spLocks noChangeArrowheads="1"/>
          </xdr:cNvSpPr>
        </xdr:nvSpPr>
        <xdr:spPr bwMode="auto">
          <a:xfrm>
            <a:off x="345" y="67"/>
            <a:ext cx="12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 입출금내역서</a:t>
            </a:r>
          </a:p>
        </xdr:txBody>
      </xdr:sp>
      <xdr:sp macro="" textlink="">
        <xdr:nvSpPr>
          <xdr:cNvPr id="4304" name="AutoShape 79"/>
          <xdr:cNvSpPr>
            <a:spLocks noChangeArrowheads="1"/>
          </xdr:cNvSpPr>
        </xdr:nvSpPr>
        <xdr:spPr bwMode="auto">
          <a:xfrm>
            <a:off x="592" y="60"/>
            <a:ext cx="159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계정과목별현황" textlink="">
        <xdr:nvSpPr>
          <xdr:cNvPr id="2128" name="Text Box 80"/>
          <xdr:cNvSpPr txBox="1">
            <a:spLocks noChangeArrowheads="1"/>
          </xdr:cNvSpPr>
        </xdr:nvSpPr>
        <xdr:spPr bwMode="auto">
          <a:xfrm>
            <a:off x="610" y="67"/>
            <a:ext cx="12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계정과목별 월현황</a:t>
            </a:r>
          </a:p>
        </xdr:txBody>
      </xdr:sp>
      <xdr:sp macro="" textlink="">
        <xdr:nvSpPr>
          <xdr:cNvPr id="4306" name="AutoShape 81"/>
          <xdr:cNvSpPr>
            <a:spLocks noChangeArrowheads="1"/>
          </xdr:cNvSpPr>
        </xdr:nvSpPr>
        <xdr:spPr bwMode="auto">
          <a:xfrm>
            <a:off x="479" y="60"/>
            <a:ext cx="118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통장별현황" textlink="">
        <xdr:nvSpPr>
          <xdr:cNvPr id="2130" name="Text Box 82"/>
          <xdr:cNvSpPr txBox="1">
            <a:spLocks noChangeArrowheads="1"/>
          </xdr:cNvSpPr>
        </xdr:nvSpPr>
        <xdr:spPr bwMode="auto">
          <a:xfrm>
            <a:off x="488" y="67"/>
            <a:ext cx="9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통장별 월현황</a:t>
            </a:r>
          </a:p>
        </xdr:txBody>
      </xdr:sp>
      <xdr:sp macro="" textlink="">
        <xdr:nvSpPr>
          <xdr:cNvPr id="4308" name="Line 22"/>
          <xdr:cNvSpPr>
            <a:spLocks noChangeShapeType="1"/>
          </xdr:cNvSpPr>
        </xdr:nvSpPr>
        <xdr:spPr bwMode="auto">
          <a:xfrm>
            <a:off x="1174" y="14"/>
            <a:ext cx="0" cy="27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4309" name="Picture 186" descr="상단_안내글_확정">
            <a:hlinkClick xmlns:r="http://schemas.openxmlformats.org/officeDocument/2006/relationships" r:id="rId1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" y="12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16</xdr:col>
      <xdr:colOff>114300</xdr:colOff>
      <xdr:row>1</xdr:row>
      <xdr:rowOff>85725</xdr:rowOff>
    </xdr:from>
    <xdr:to>
      <xdr:col>18</xdr:col>
      <xdr:colOff>419100</xdr:colOff>
      <xdr:row>1</xdr:row>
      <xdr:rowOff>323850</xdr:rowOff>
    </xdr:to>
    <xdr:sp macro="" textlink="" fLocksText="0">
      <xdr:nvSpPr>
        <xdr:cNvPr id="2120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통장입출금 통합관리</a:t>
          </a:r>
        </a:p>
      </xdr:txBody>
    </xdr:sp>
    <xdr:clientData fLocksWithSheet="0"/>
  </xdr:twoCellAnchor>
  <xdr:twoCellAnchor>
    <xdr:from>
      <xdr:col>13</xdr:col>
      <xdr:colOff>314325</xdr:colOff>
      <xdr:row>1</xdr:row>
      <xdr:rowOff>57150</xdr:rowOff>
    </xdr:from>
    <xdr:to>
      <xdr:col>14</xdr:col>
      <xdr:colOff>476250</xdr:colOff>
      <xdr:row>1</xdr:row>
      <xdr:rowOff>342900</xdr:rowOff>
    </xdr:to>
    <xdr:pic macro="[0]!시트해제">
      <xdr:nvPicPr>
        <xdr:cNvPr id="4293" name="Picture 119" descr="시트해제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561975"/>
          <a:ext cx="828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133350</xdr:colOff>
      <xdr:row>1</xdr:row>
      <xdr:rowOff>57150</xdr:rowOff>
    </xdr:from>
    <xdr:to>
      <xdr:col>13</xdr:col>
      <xdr:colOff>314325</xdr:colOff>
      <xdr:row>1</xdr:row>
      <xdr:rowOff>342900</xdr:rowOff>
    </xdr:to>
    <xdr:pic macro="[0]!시트보호">
      <xdr:nvPicPr>
        <xdr:cNvPr id="4294" name="Picture 120" descr="시트보호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6700" y="561975"/>
          <a:ext cx="8477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123825</xdr:colOff>
      <xdr:row>10</xdr:row>
      <xdr:rowOff>171450</xdr:rowOff>
    </xdr:from>
    <xdr:to>
      <xdr:col>19</xdr:col>
      <xdr:colOff>342900</xdr:colOff>
      <xdr:row>12</xdr:row>
      <xdr:rowOff>19050</xdr:rowOff>
    </xdr:to>
    <xdr:pic macro="[0]!기능제한">
      <xdr:nvPicPr>
        <xdr:cNvPr id="9333" name="Picture 2" descr="파일생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0450" y="28956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123825</xdr:colOff>
      <xdr:row>7</xdr:row>
      <xdr:rowOff>133350</xdr:rowOff>
    </xdr:from>
    <xdr:to>
      <xdr:col>19</xdr:col>
      <xdr:colOff>342900</xdr:colOff>
      <xdr:row>8</xdr:row>
      <xdr:rowOff>190500</xdr:rowOff>
    </xdr:to>
    <xdr:pic macro="[0]!미리보기">
      <xdr:nvPicPr>
        <xdr:cNvPr id="9334" name="Picture 3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0450" y="2228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123825</xdr:colOff>
      <xdr:row>9</xdr:row>
      <xdr:rowOff>47625</xdr:rowOff>
    </xdr:from>
    <xdr:to>
      <xdr:col>19</xdr:col>
      <xdr:colOff>342900</xdr:colOff>
      <xdr:row>10</xdr:row>
      <xdr:rowOff>104775</xdr:rowOff>
    </xdr:to>
    <xdr:pic macro="[0]!기능제한">
      <xdr:nvPicPr>
        <xdr:cNvPr id="9335" name="Picture 4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0450" y="2562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123825</xdr:colOff>
      <xdr:row>6</xdr:row>
      <xdr:rowOff>19050</xdr:rowOff>
    </xdr:from>
    <xdr:to>
      <xdr:col>19</xdr:col>
      <xdr:colOff>342900</xdr:colOff>
      <xdr:row>7</xdr:row>
      <xdr:rowOff>76200</xdr:rowOff>
    </xdr:to>
    <xdr:pic macro="[0]!계정과목_추출하기">
      <xdr:nvPicPr>
        <xdr:cNvPr id="9336" name="Picture 5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0450" y="19050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409575</xdr:colOff>
      <xdr:row>149</xdr:row>
      <xdr:rowOff>142875</xdr:rowOff>
    </xdr:from>
    <xdr:to>
      <xdr:col>3</xdr:col>
      <xdr:colOff>504825</xdr:colOff>
      <xdr:row>150</xdr:row>
      <xdr:rowOff>142875</xdr:rowOff>
    </xdr:to>
    <xdr:sp macro="" textlink="">
      <xdr:nvSpPr>
        <xdr:cNvPr id="9337" name="Text Box 6"/>
        <xdr:cNvSpPr txBox="1">
          <a:spLocks noChangeArrowheads="1"/>
        </xdr:cNvSpPr>
      </xdr:nvSpPr>
      <xdr:spPr bwMode="auto">
        <a:xfrm>
          <a:off x="2333625" y="85248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</xdr:row>
          <xdr:rowOff>19050</xdr:rowOff>
        </xdr:from>
        <xdr:to>
          <xdr:col>17</xdr:col>
          <xdr:colOff>0</xdr:colOff>
          <xdr:row>12</xdr:row>
          <xdr:rowOff>171450</xdr:rowOff>
        </xdr:to>
        <xdr:sp macro="" textlink="">
          <xdr:nvSpPr>
            <xdr:cNvPr id="9217" name="List Box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0</xdr:colOff>
      <xdr:row>0</xdr:row>
      <xdr:rowOff>0</xdr:rowOff>
    </xdr:from>
    <xdr:to>
      <xdr:col>19</xdr:col>
      <xdr:colOff>742950</xdr:colOff>
      <xdr:row>1</xdr:row>
      <xdr:rowOff>447675</xdr:rowOff>
    </xdr:to>
    <xdr:grpSp>
      <xdr:nvGrpSpPr>
        <xdr:cNvPr id="9338" name="Group 114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9342" name="Group 61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9357" name="Picture 62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358" name="Picture 63" descr="엑셀지식in">
              <a:hlinkClick xmlns:r="http://schemas.openxmlformats.org/officeDocument/2006/relationships" r:id="rId6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359" name="Picture 64" descr="엑셀상담서비스">
              <a:hlinkClick xmlns:r="http://schemas.openxmlformats.org/officeDocument/2006/relationships" r:id="rId8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360" name="Picture 65" descr="로고">
              <a:hlinkClick xmlns:r="http://schemas.openxmlformats.org/officeDocument/2006/relationships" r:id="rId10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9361" name="Line 66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0F418C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9343" name="Picture 67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9344" name="Picture 68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59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345" name="AutoShape 73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9346" name="AutoShape 74"/>
          <xdr:cNvSpPr>
            <a:spLocks noChangeArrowheads="1"/>
          </xdr:cNvSpPr>
        </xdr:nvSpPr>
        <xdr:spPr bwMode="auto">
          <a:xfrm>
            <a:off x="246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9347" name="AutoShape 75"/>
          <xdr:cNvSpPr>
            <a:spLocks noChangeArrowheads="1"/>
          </xdr:cNvSpPr>
        </xdr:nvSpPr>
        <xdr:spPr bwMode="auto">
          <a:xfrm>
            <a:off x="336" y="60"/>
            <a:ext cx="14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목록관리" textlink="">
        <xdr:nvSpPr>
          <xdr:cNvPr id="10254" name="Text Box 76"/>
          <xdr:cNvSpPr txBox="1">
            <a:spLocks noChangeArrowheads="1"/>
          </xdr:cNvSpPr>
        </xdr:nvSpPr>
        <xdr:spPr bwMode="auto">
          <a:xfrm>
            <a:off x="170" y="67"/>
            <a:ext cx="64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목록관리</a:t>
            </a:r>
          </a:p>
        </xdr:txBody>
      </xdr:sp>
      <xdr:sp macro="[0]!이동_입출금내역" textlink="">
        <xdr:nvSpPr>
          <xdr:cNvPr id="2125" name="Text Box 77"/>
          <xdr:cNvSpPr txBox="1">
            <a:spLocks noChangeArrowheads="1"/>
          </xdr:cNvSpPr>
        </xdr:nvSpPr>
        <xdr:spPr bwMode="auto">
          <a:xfrm>
            <a:off x="254" y="67"/>
            <a:ext cx="7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입출금내역</a:t>
            </a:r>
          </a:p>
        </xdr:txBody>
      </xdr:sp>
      <xdr:sp macro="[0]!이동_통장입출금내역서" textlink="">
        <xdr:nvSpPr>
          <xdr:cNvPr id="2126" name="Text Box 78"/>
          <xdr:cNvSpPr txBox="1">
            <a:spLocks noChangeArrowheads="1"/>
          </xdr:cNvSpPr>
        </xdr:nvSpPr>
        <xdr:spPr bwMode="auto">
          <a:xfrm>
            <a:off x="345" y="67"/>
            <a:ext cx="12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 입출금내역서</a:t>
            </a:r>
          </a:p>
        </xdr:txBody>
      </xdr:sp>
      <xdr:sp macro="" textlink="">
        <xdr:nvSpPr>
          <xdr:cNvPr id="9351" name="AutoShape 79"/>
          <xdr:cNvSpPr>
            <a:spLocks noChangeArrowheads="1"/>
          </xdr:cNvSpPr>
        </xdr:nvSpPr>
        <xdr:spPr bwMode="auto">
          <a:xfrm>
            <a:off x="592" y="60"/>
            <a:ext cx="159" cy="31"/>
          </a:xfrm>
          <a:prstGeom prst="roundRect">
            <a:avLst>
              <a:gd name="adj" fmla="val 16667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계정과목별현황" textlink="">
        <xdr:nvSpPr>
          <xdr:cNvPr id="2128" name="Text Box 80"/>
          <xdr:cNvSpPr txBox="1">
            <a:spLocks noChangeArrowheads="1"/>
          </xdr:cNvSpPr>
        </xdr:nvSpPr>
        <xdr:spPr bwMode="auto">
          <a:xfrm>
            <a:off x="610" y="67"/>
            <a:ext cx="127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계정과목별 월현황</a:t>
            </a:r>
          </a:p>
        </xdr:txBody>
      </xdr:sp>
      <xdr:sp macro="" textlink="">
        <xdr:nvSpPr>
          <xdr:cNvPr id="9353" name="AutoShape 81"/>
          <xdr:cNvSpPr>
            <a:spLocks noChangeArrowheads="1"/>
          </xdr:cNvSpPr>
        </xdr:nvSpPr>
        <xdr:spPr bwMode="auto">
          <a:xfrm>
            <a:off x="479" y="60"/>
            <a:ext cx="11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통장별현황" textlink="">
        <xdr:nvSpPr>
          <xdr:cNvPr id="2130" name="Text Box 82"/>
          <xdr:cNvSpPr txBox="1">
            <a:spLocks noChangeArrowheads="1"/>
          </xdr:cNvSpPr>
        </xdr:nvSpPr>
        <xdr:spPr bwMode="auto">
          <a:xfrm>
            <a:off x="488" y="67"/>
            <a:ext cx="98" cy="2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통장별 월현황</a:t>
            </a:r>
          </a:p>
        </xdr:txBody>
      </xdr:sp>
      <xdr:sp macro="" textlink="">
        <xdr:nvSpPr>
          <xdr:cNvPr id="9355" name="Line 22"/>
          <xdr:cNvSpPr>
            <a:spLocks noChangeShapeType="1"/>
          </xdr:cNvSpPr>
        </xdr:nvSpPr>
        <xdr:spPr bwMode="auto">
          <a:xfrm>
            <a:off x="1174" y="14"/>
            <a:ext cx="0" cy="27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>
        <xdr:nvPicPr>
          <xdr:cNvPr id="9356" name="Picture 112" descr="상단_안내글_확정">
            <a:hlinkClick xmlns:r="http://schemas.openxmlformats.org/officeDocument/2006/relationships" r:id="rId1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4" y="12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16</xdr:col>
      <xdr:colOff>200025</xdr:colOff>
      <xdr:row>1</xdr:row>
      <xdr:rowOff>85725</xdr:rowOff>
    </xdr:from>
    <xdr:to>
      <xdr:col>17</xdr:col>
      <xdr:colOff>742950</xdr:colOff>
      <xdr:row>1</xdr:row>
      <xdr:rowOff>323850</xdr:rowOff>
    </xdr:to>
    <xdr:sp macro="" textlink="" fLocksText="0">
      <xdr:nvSpPr>
        <xdr:cNvPr id="2120" name="Text Box 1"/>
        <xdr:cNvSpPr txBox="1">
          <a:spLocks noChangeArrowheads="1"/>
        </xdr:cNvSpPr>
      </xdr:nvSpPr>
      <xdr:spPr bwMode="auto">
        <a:xfrm>
          <a:off x="10534650" y="590550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통장입출금 통합관리</a:t>
          </a:r>
        </a:p>
      </xdr:txBody>
    </xdr:sp>
    <xdr:clientData fLocksWithSheet="0" fPrintsWithSheet="0"/>
  </xdr:twoCellAnchor>
  <xdr:twoCellAnchor>
    <xdr:from>
      <xdr:col>13</xdr:col>
      <xdr:colOff>142875</xdr:colOff>
      <xdr:row>1</xdr:row>
      <xdr:rowOff>57150</xdr:rowOff>
    </xdr:from>
    <xdr:to>
      <xdr:col>14</xdr:col>
      <xdr:colOff>304800</xdr:colOff>
      <xdr:row>1</xdr:row>
      <xdr:rowOff>342900</xdr:rowOff>
    </xdr:to>
    <xdr:pic macro="[0]!시트해제">
      <xdr:nvPicPr>
        <xdr:cNvPr id="9340" name="Picture 119" descr="시트해제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561975"/>
          <a:ext cx="828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628650</xdr:colOff>
      <xdr:row>1</xdr:row>
      <xdr:rowOff>57150</xdr:rowOff>
    </xdr:from>
    <xdr:to>
      <xdr:col>13</xdr:col>
      <xdr:colOff>142875</xdr:colOff>
      <xdr:row>1</xdr:row>
      <xdr:rowOff>342900</xdr:rowOff>
    </xdr:to>
    <xdr:pic macro="[0]!시트보호">
      <xdr:nvPicPr>
        <xdr:cNvPr id="9341" name="Picture 120" descr="시트보호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6700" y="561975"/>
          <a:ext cx="8477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24"/>
  </sheetPr>
  <dimension ref="A1"/>
  <sheetViews>
    <sheetView showGridLines="0" tabSelected="1" workbookViewId="0"/>
  </sheetViews>
  <sheetFormatPr defaultColWidth="2.33203125" defaultRowHeight="20.100000000000001" customHeight="1" x14ac:dyDescent="0.15"/>
  <cols>
    <col min="1" max="16384" width="2.33203125" style="45"/>
  </cols>
  <sheetData/>
  <phoneticPr fontId="2" type="noConversion"/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18"/>
    <pageSetUpPr autoPageBreaks="0"/>
  </sheetPr>
  <dimension ref="B1:GH143"/>
  <sheetViews>
    <sheetView showGridLines="0" workbookViewId="0">
      <pane ySplit="6" topLeftCell="A7" activePane="bottomLeft" state="frozen"/>
      <selection activeCell="H16" sqref="H16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11.77734375" style="2" customWidth="1"/>
    <col min="3" max="3" width="10.77734375" style="2" customWidth="1"/>
    <col min="4" max="5" width="14.77734375" style="2" customWidth="1"/>
    <col min="6" max="6" width="13.109375" style="3" customWidth="1"/>
    <col min="7" max="7" width="4" style="1" customWidth="1"/>
    <col min="8" max="8" width="16.33203125" style="2" bestFit="1" customWidth="1"/>
    <col min="9" max="9" width="43.77734375" style="1" customWidth="1"/>
    <col min="10" max="135" width="8.88671875" style="1"/>
    <col min="136" max="136" width="0" style="1" hidden="1" customWidth="1"/>
    <col min="137" max="16384" width="8.88671875" style="1"/>
  </cols>
  <sheetData>
    <row r="1" spans="2:190" ht="39.950000000000003" customHeight="1" x14ac:dyDescent="0.15">
      <c r="B1" s="1"/>
      <c r="C1" s="1"/>
      <c r="D1" s="1"/>
      <c r="E1" s="1"/>
      <c r="F1" s="1"/>
      <c r="H1" s="1"/>
    </row>
    <row r="2" spans="2:190" ht="39.950000000000003" customHeight="1" x14ac:dyDescent="0.15">
      <c r="B2" s="1"/>
      <c r="C2" s="1"/>
      <c r="D2" s="1"/>
      <c r="E2" s="1"/>
      <c r="F2" s="1"/>
      <c r="H2" s="1"/>
    </row>
    <row r="3" spans="2:190" ht="6.95" customHeight="1" x14ac:dyDescent="0.15">
      <c r="B3" s="1"/>
      <c r="C3" s="1"/>
      <c r="D3" s="1"/>
      <c r="E3" s="1"/>
      <c r="F3" s="1"/>
      <c r="H3" s="1"/>
    </row>
    <row r="4" spans="2:190" ht="9.9499999999999993" customHeight="1" x14ac:dyDescent="0.15">
      <c r="B4" s="1"/>
      <c r="C4" s="1"/>
      <c r="D4" s="1"/>
      <c r="E4" s="1"/>
      <c r="F4" s="1"/>
      <c r="H4" s="1"/>
    </row>
    <row r="5" spans="2:190" ht="9.9499999999999993" customHeight="1" x14ac:dyDescent="0.15">
      <c r="B5" s="1"/>
      <c r="C5" s="1"/>
      <c r="D5" s="1"/>
      <c r="E5" s="1"/>
      <c r="F5" s="1"/>
      <c r="H5" s="1"/>
      <c r="GH5" s="42"/>
    </row>
    <row r="6" spans="2:190" ht="17.100000000000001" customHeight="1" x14ac:dyDescent="0.15">
      <c r="B6" s="83" t="s">
        <v>9</v>
      </c>
      <c r="C6" s="84" t="s">
        <v>7</v>
      </c>
      <c r="D6" s="84" t="s">
        <v>8</v>
      </c>
      <c r="E6" s="84" t="s">
        <v>56</v>
      </c>
      <c r="F6" s="85" t="s">
        <v>57</v>
      </c>
      <c r="H6" s="83" t="s">
        <v>51</v>
      </c>
      <c r="I6" s="85" t="s">
        <v>10</v>
      </c>
    </row>
    <row r="7" spans="2:190" ht="17.100000000000001" customHeight="1" x14ac:dyDescent="0.15">
      <c r="B7" s="119" t="s">
        <v>40</v>
      </c>
      <c r="C7" s="6" t="s">
        <v>44</v>
      </c>
      <c r="D7" s="6" t="s">
        <v>47</v>
      </c>
      <c r="E7" s="6" t="s">
        <v>49</v>
      </c>
      <c r="F7" s="120">
        <v>5000000</v>
      </c>
      <c r="H7" s="119" t="s">
        <v>40</v>
      </c>
      <c r="I7" s="123" t="s">
        <v>53</v>
      </c>
      <c r="EF7" s="42" t="s">
        <v>38</v>
      </c>
    </row>
    <row r="8" spans="2:190" ht="17.100000000000001" customHeight="1" x14ac:dyDescent="0.15">
      <c r="B8" s="119" t="s">
        <v>42</v>
      </c>
      <c r="C8" s="6" t="s">
        <v>45</v>
      </c>
      <c r="D8" s="6" t="s">
        <v>48</v>
      </c>
      <c r="E8" s="6" t="s">
        <v>50</v>
      </c>
      <c r="F8" s="120">
        <v>2500000</v>
      </c>
      <c r="H8" s="119" t="s">
        <v>67</v>
      </c>
      <c r="I8" s="123" t="s">
        <v>69</v>
      </c>
    </row>
    <row r="9" spans="2:190" ht="17.100000000000001" customHeight="1" x14ac:dyDescent="0.15">
      <c r="B9" s="119"/>
      <c r="C9" s="6"/>
      <c r="D9" s="6"/>
      <c r="E9" s="6"/>
      <c r="F9" s="120"/>
      <c r="H9" s="119"/>
      <c r="I9" s="123"/>
    </row>
    <row r="10" spans="2:190" ht="17.100000000000001" customHeight="1" x14ac:dyDescent="0.15">
      <c r="B10" s="119"/>
      <c r="C10" s="6"/>
      <c r="D10" s="6"/>
      <c r="E10" s="6"/>
      <c r="F10" s="120"/>
      <c r="H10" s="119"/>
      <c r="I10" s="123"/>
    </row>
    <row r="11" spans="2:190" ht="17.100000000000001" customHeight="1" x14ac:dyDescent="0.15">
      <c r="B11" s="119"/>
      <c r="C11" s="6"/>
      <c r="D11" s="6"/>
      <c r="E11" s="6"/>
      <c r="F11" s="120"/>
      <c r="H11" s="119"/>
      <c r="I11" s="123"/>
    </row>
    <row r="12" spans="2:190" ht="17.100000000000001" customHeight="1" x14ac:dyDescent="0.15">
      <c r="B12" s="119"/>
      <c r="C12" s="6"/>
      <c r="D12" s="6"/>
      <c r="E12" s="6"/>
      <c r="F12" s="120"/>
      <c r="H12" s="119"/>
      <c r="I12" s="123"/>
    </row>
    <row r="13" spans="2:190" ht="17.100000000000001" customHeight="1" x14ac:dyDescent="0.15">
      <c r="B13" s="119"/>
      <c r="C13" s="6"/>
      <c r="D13" s="6"/>
      <c r="E13" s="6"/>
      <c r="F13" s="120"/>
      <c r="H13" s="119"/>
      <c r="I13" s="123"/>
    </row>
    <row r="14" spans="2:190" ht="17.100000000000001" customHeight="1" x14ac:dyDescent="0.15">
      <c r="B14" s="119"/>
      <c r="C14" s="6"/>
      <c r="D14" s="6"/>
      <c r="E14" s="6"/>
      <c r="F14" s="120"/>
      <c r="H14" s="119"/>
      <c r="I14" s="123"/>
    </row>
    <row r="15" spans="2:190" ht="17.100000000000001" customHeight="1" x14ac:dyDescent="0.15">
      <c r="B15" s="119"/>
      <c r="C15" s="6"/>
      <c r="D15" s="6"/>
      <c r="E15" s="6"/>
      <c r="F15" s="120"/>
      <c r="H15" s="119"/>
      <c r="I15" s="123"/>
    </row>
    <row r="16" spans="2:190" ht="17.100000000000001" customHeight="1" x14ac:dyDescent="0.15">
      <c r="B16" s="119"/>
      <c r="C16" s="6"/>
      <c r="D16" s="6"/>
      <c r="E16" s="6"/>
      <c r="F16" s="120"/>
      <c r="H16" s="119"/>
      <c r="I16" s="123"/>
    </row>
    <row r="17" spans="2:9" ht="17.100000000000001" customHeight="1" x14ac:dyDescent="0.15">
      <c r="B17" s="119"/>
      <c r="C17" s="6"/>
      <c r="D17" s="6"/>
      <c r="E17" s="6"/>
      <c r="F17" s="120"/>
      <c r="H17" s="119"/>
      <c r="I17" s="123"/>
    </row>
    <row r="18" spans="2:9" ht="17.100000000000001" customHeight="1" x14ac:dyDescent="0.15">
      <c r="B18" s="119"/>
      <c r="C18" s="6"/>
      <c r="D18" s="6"/>
      <c r="E18" s="6"/>
      <c r="F18" s="120"/>
      <c r="H18" s="119"/>
      <c r="I18" s="123"/>
    </row>
    <row r="19" spans="2:9" ht="17.100000000000001" customHeight="1" x14ac:dyDescent="0.15">
      <c r="B19" s="119"/>
      <c r="C19" s="6"/>
      <c r="D19" s="6"/>
      <c r="E19" s="6"/>
      <c r="F19" s="120"/>
      <c r="H19" s="119"/>
      <c r="I19" s="123"/>
    </row>
    <row r="20" spans="2:9" ht="17.100000000000001" customHeight="1" x14ac:dyDescent="0.15">
      <c r="B20" s="119"/>
      <c r="C20" s="6"/>
      <c r="D20" s="6"/>
      <c r="E20" s="6"/>
      <c r="F20" s="120"/>
      <c r="H20" s="119"/>
      <c r="I20" s="123"/>
    </row>
    <row r="21" spans="2:9" ht="17.100000000000001" customHeight="1" x14ac:dyDescent="0.15">
      <c r="B21" s="119"/>
      <c r="C21" s="6"/>
      <c r="D21" s="6"/>
      <c r="E21" s="6"/>
      <c r="F21" s="120"/>
      <c r="H21" s="119"/>
      <c r="I21" s="123"/>
    </row>
    <row r="22" spans="2:9" ht="17.100000000000001" customHeight="1" x14ac:dyDescent="0.15">
      <c r="B22" s="119"/>
      <c r="C22" s="6"/>
      <c r="D22" s="6"/>
      <c r="E22" s="6"/>
      <c r="F22" s="120"/>
      <c r="H22" s="119"/>
      <c r="I22" s="123"/>
    </row>
    <row r="23" spans="2:9" ht="17.100000000000001" customHeight="1" x14ac:dyDescent="0.15">
      <c r="B23" s="119"/>
      <c r="C23" s="6"/>
      <c r="D23" s="6"/>
      <c r="E23" s="6"/>
      <c r="F23" s="120"/>
      <c r="H23" s="119"/>
      <c r="I23" s="123"/>
    </row>
    <row r="24" spans="2:9" ht="17.100000000000001" customHeight="1" x14ac:dyDescent="0.15">
      <c r="B24" s="119"/>
      <c r="C24" s="6"/>
      <c r="D24" s="6"/>
      <c r="E24" s="6"/>
      <c r="F24" s="120"/>
      <c r="H24" s="119"/>
      <c r="I24" s="123"/>
    </row>
    <row r="25" spans="2:9" ht="17.100000000000001" customHeight="1" x14ac:dyDescent="0.15">
      <c r="B25" s="119"/>
      <c r="C25" s="6"/>
      <c r="D25" s="6"/>
      <c r="E25" s="6"/>
      <c r="F25" s="120"/>
      <c r="H25" s="119"/>
      <c r="I25" s="123"/>
    </row>
    <row r="26" spans="2:9" ht="17.100000000000001" customHeight="1" x14ac:dyDescent="0.15">
      <c r="B26" s="119"/>
      <c r="C26" s="6"/>
      <c r="D26" s="6"/>
      <c r="E26" s="6"/>
      <c r="F26" s="120"/>
      <c r="H26" s="119"/>
      <c r="I26" s="123"/>
    </row>
    <row r="27" spans="2:9" ht="17.100000000000001" customHeight="1" x14ac:dyDescent="0.15">
      <c r="B27" s="119"/>
      <c r="C27" s="6"/>
      <c r="D27" s="6"/>
      <c r="E27" s="6"/>
      <c r="F27" s="120"/>
      <c r="H27" s="119"/>
      <c r="I27" s="123"/>
    </row>
    <row r="28" spans="2:9" ht="17.100000000000001" customHeight="1" x14ac:dyDescent="0.15">
      <c r="B28" s="119"/>
      <c r="C28" s="6"/>
      <c r="D28" s="6"/>
      <c r="E28" s="6"/>
      <c r="F28" s="120"/>
      <c r="H28" s="119"/>
      <c r="I28" s="123"/>
    </row>
    <row r="29" spans="2:9" ht="17.100000000000001" customHeight="1" x14ac:dyDescent="0.15">
      <c r="B29" s="119"/>
      <c r="C29" s="6"/>
      <c r="D29" s="6"/>
      <c r="E29" s="6"/>
      <c r="F29" s="120"/>
      <c r="H29" s="119"/>
      <c r="I29" s="123"/>
    </row>
    <row r="30" spans="2:9" ht="17.100000000000001" customHeight="1" x14ac:dyDescent="0.15">
      <c r="B30" s="119"/>
      <c r="C30" s="6"/>
      <c r="D30" s="6"/>
      <c r="E30" s="6"/>
      <c r="F30" s="120"/>
      <c r="H30" s="119"/>
      <c r="I30" s="123"/>
    </row>
    <row r="31" spans="2:9" ht="17.100000000000001" customHeight="1" x14ac:dyDescent="0.15">
      <c r="B31" s="121"/>
      <c r="C31" s="78"/>
      <c r="D31" s="78"/>
      <c r="E31" s="78"/>
      <c r="F31" s="122"/>
      <c r="H31" s="119"/>
      <c r="I31" s="123"/>
    </row>
    <row r="32" spans="2:9" ht="17.100000000000001" customHeight="1" x14ac:dyDescent="0.15">
      <c r="H32" s="119"/>
      <c r="I32" s="123"/>
    </row>
    <row r="33" spans="8:9" ht="17.100000000000001" customHeight="1" x14ac:dyDescent="0.15">
      <c r="H33" s="119"/>
      <c r="I33" s="123"/>
    </row>
    <row r="34" spans="8:9" ht="17.100000000000001" customHeight="1" x14ac:dyDescent="0.15">
      <c r="H34" s="119"/>
      <c r="I34" s="123"/>
    </row>
    <row r="35" spans="8:9" ht="17.100000000000001" customHeight="1" x14ac:dyDescent="0.15">
      <c r="H35" s="119"/>
      <c r="I35" s="123"/>
    </row>
    <row r="36" spans="8:9" ht="17.100000000000001" customHeight="1" x14ac:dyDescent="0.15">
      <c r="H36" s="119"/>
      <c r="I36" s="123"/>
    </row>
    <row r="37" spans="8:9" ht="17.100000000000001" customHeight="1" x14ac:dyDescent="0.15">
      <c r="H37" s="119"/>
      <c r="I37" s="123"/>
    </row>
    <row r="38" spans="8:9" ht="17.100000000000001" customHeight="1" x14ac:dyDescent="0.15">
      <c r="H38" s="119"/>
      <c r="I38" s="123"/>
    </row>
    <row r="39" spans="8:9" ht="17.100000000000001" customHeight="1" x14ac:dyDescent="0.15">
      <c r="H39" s="119"/>
      <c r="I39" s="123"/>
    </row>
    <row r="40" spans="8:9" ht="17.100000000000001" customHeight="1" x14ac:dyDescent="0.15">
      <c r="H40" s="119"/>
      <c r="I40" s="123"/>
    </row>
    <row r="41" spans="8:9" ht="17.100000000000001" customHeight="1" x14ac:dyDescent="0.15">
      <c r="H41" s="119"/>
      <c r="I41" s="123"/>
    </row>
    <row r="42" spans="8:9" ht="17.100000000000001" customHeight="1" x14ac:dyDescent="0.15">
      <c r="H42" s="119"/>
      <c r="I42" s="123"/>
    </row>
    <row r="43" spans="8:9" ht="17.100000000000001" customHeight="1" x14ac:dyDescent="0.15">
      <c r="H43" s="119"/>
      <c r="I43" s="123"/>
    </row>
    <row r="44" spans="8:9" ht="17.100000000000001" customHeight="1" x14ac:dyDescent="0.15">
      <c r="H44" s="119"/>
      <c r="I44" s="123"/>
    </row>
    <row r="45" spans="8:9" ht="17.100000000000001" customHeight="1" x14ac:dyDescent="0.15">
      <c r="H45" s="119"/>
      <c r="I45" s="123"/>
    </row>
    <row r="46" spans="8:9" ht="17.100000000000001" customHeight="1" x14ac:dyDescent="0.15">
      <c r="H46" s="119"/>
      <c r="I46" s="123"/>
    </row>
    <row r="47" spans="8:9" ht="17.100000000000001" customHeight="1" x14ac:dyDescent="0.15">
      <c r="H47" s="119"/>
      <c r="I47" s="123"/>
    </row>
    <row r="48" spans="8:9" ht="17.100000000000001" customHeight="1" x14ac:dyDescent="0.15">
      <c r="H48" s="119"/>
      <c r="I48" s="123"/>
    </row>
    <row r="49" spans="8:9" ht="17.100000000000001" customHeight="1" x14ac:dyDescent="0.15">
      <c r="H49" s="119"/>
      <c r="I49" s="123"/>
    </row>
    <row r="50" spans="8:9" ht="17.100000000000001" customHeight="1" x14ac:dyDescent="0.15">
      <c r="H50" s="119"/>
      <c r="I50" s="123"/>
    </row>
    <row r="51" spans="8:9" ht="17.100000000000001" customHeight="1" x14ac:dyDescent="0.15">
      <c r="H51" s="119"/>
      <c r="I51" s="123"/>
    </row>
    <row r="52" spans="8:9" ht="17.100000000000001" customHeight="1" x14ac:dyDescent="0.15">
      <c r="H52" s="119"/>
      <c r="I52" s="123"/>
    </row>
    <row r="53" spans="8:9" ht="17.100000000000001" customHeight="1" x14ac:dyDescent="0.15">
      <c r="H53" s="119"/>
      <c r="I53" s="123"/>
    </row>
    <row r="54" spans="8:9" ht="17.100000000000001" customHeight="1" x14ac:dyDescent="0.15">
      <c r="H54" s="119"/>
      <c r="I54" s="123"/>
    </row>
    <row r="55" spans="8:9" ht="17.100000000000001" customHeight="1" x14ac:dyDescent="0.15">
      <c r="H55" s="119"/>
      <c r="I55" s="123"/>
    </row>
    <row r="56" spans="8:9" ht="17.100000000000001" customHeight="1" x14ac:dyDescent="0.15">
      <c r="H56" s="119"/>
      <c r="I56" s="123"/>
    </row>
    <row r="57" spans="8:9" ht="17.100000000000001" customHeight="1" x14ac:dyDescent="0.15">
      <c r="H57" s="119"/>
      <c r="I57" s="123"/>
    </row>
    <row r="58" spans="8:9" ht="17.100000000000001" customHeight="1" x14ac:dyDescent="0.15">
      <c r="H58" s="119"/>
      <c r="I58" s="123"/>
    </row>
    <row r="59" spans="8:9" ht="17.100000000000001" customHeight="1" x14ac:dyDescent="0.15">
      <c r="H59" s="119"/>
      <c r="I59" s="123"/>
    </row>
    <row r="60" spans="8:9" ht="17.100000000000001" customHeight="1" x14ac:dyDescent="0.15">
      <c r="H60" s="119"/>
      <c r="I60" s="123"/>
    </row>
    <row r="61" spans="8:9" ht="17.100000000000001" customHeight="1" x14ac:dyDescent="0.15">
      <c r="H61" s="119"/>
      <c r="I61" s="123"/>
    </row>
    <row r="62" spans="8:9" ht="17.100000000000001" customHeight="1" x14ac:dyDescent="0.15">
      <c r="H62" s="119"/>
      <c r="I62" s="123"/>
    </row>
    <row r="63" spans="8:9" ht="17.100000000000001" customHeight="1" x14ac:dyDescent="0.15">
      <c r="H63" s="119"/>
      <c r="I63" s="123"/>
    </row>
    <row r="64" spans="8:9" ht="17.100000000000001" customHeight="1" x14ac:dyDescent="0.15">
      <c r="H64" s="119"/>
      <c r="I64" s="123"/>
    </row>
    <row r="65" spans="8:9" ht="17.100000000000001" customHeight="1" x14ac:dyDescent="0.15">
      <c r="H65" s="119"/>
      <c r="I65" s="123"/>
    </row>
    <row r="66" spans="8:9" ht="17.100000000000001" customHeight="1" x14ac:dyDescent="0.15">
      <c r="H66" s="119"/>
      <c r="I66" s="123"/>
    </row>
    <row r="67" spans="8:9" ht="17.100000000000001" customHeight="1" x14ac:dyDescent="0.15">
      <c r="H67" s="119"/>
      <c r="I67" s="123"/>
    </row>
    <row r="68" spans="8:9" ht="17.100000000000001" customHeight="1" x14ac:dyDescent="0.15">
      <c r="H68" s="119"/>
      <c r="I68" s="123"/>
    </row>
    <row r="69" spans="8:9" ht="17.100000000000001" customHeight="1" x14ac:dyDescent="0.15">
      <c r="H69" s="119"/>
      <c r="I69" s="123"/>
    </row>
    <row r="70" spans="8:9" ht="17.100000000000001" customHeight="1" x14ac:dyDescent="0.15">
      <c r="H70" s="119"/>
      <c r="I70" s="123"/>
    </row>
    <row r="71" spans="8:9" ht="17.100000000000001" customHeight="1" x14ac:dyDescent="0.15">
      <c r="H71" s="119"/>
      <c r="I71" s="123"/>
    </row>
    <row r="72" spans="8:9" ht="17.100000000000001" customHeight="1" x14ac:dyDescent="0.15">
      <c r="H72" s="119"/>
      <c r="I72" s="123"/>
    </row>
    <row r="73" spans="8:9" ht="17.100000000000001" customHeight="1" x14ac:dyDescent="0.15">
      <c r="H73" s="119"/>
      <c r="I73" s="123"/>
    </row>
    <row r="74" spans="8:9" ht="17.100000000000001" customHeight="1" x14ac:dyDescent="0.15">
      <c r="H74" s="119"/>
      <c r="I74" s="123"/>
    </row>
    <row r="75" spans="8:9" ht="17.100000000000001" customHeight="1" x14ac:dyDescent="0.15">
      <c r="H75" s="119"/>
      <c r="I75" s="123"/>
    </row>
    <row r="76" spans="8:9" ht="17.100000000000001" customHeight="1" x14ac:dyDescent="0.15">
      <c r="H76" s="119"/>
      <c r="I76" s="123"/>
    </row>
    <row r="77" spans="8:9" ht="17.100000000000001" customHeight="1" x14ac:dyDescent="0.15">
      <c r="H77" s="119"/>
      <c r="I77" s="123"/>
    </row>
    <row r="78" spans="8:9" ht="17.100000000000001" customHeight="1" x14ac:dyDescent="0.15">
      <c r="H78" s="119"/>
      <c r="I78" s="123"/>
    </row>
    <row r="79" spans="8:9" ht="17.100000000000001" customHeight="1" x14ac:dyDescent="0.15">
      <c r="H79" s="119"/>
      <c r="I79" s="123"/>
    </row>
    <row r="80" spans="8:9" ht="17.100000000000001" customHeight="1" x14ac:dyDescent="0.15">
      <c r="H80" s="119"/>
      <c r="I80" s="123"/>
    </row>
    <row r="81" spans="8:9" ht="17.100000000000001" customHeight="1" x14ac:dyDescent="0.15">
      <c r="H81" s="119"/>
      <c r="I81" s="123"/>
    </row>
    <row r="82" spans="8:9" ht="17.100000000000001" customHeight="1" x14ac:dyDescent="0.15">
      <c r="H82" s="119"/>
      <c r="I82" s="123"/>
    </row>
    <row r="83" spans="8:9" ht="17.100000000000001" customHeight="1" x14ac:dyDescent="0.15">
      <c r="H83" s="119"/>
      <c r="I83" s="123"/>
    </row>
    <row r="84" spans="8:9" ht="17.100000000000001" customHeight="1" x14ac:dyDescent="0.15">
      <c r="H84" s="119"/>
      <c r="I84" s="123"/>
    </row>
    <row r="85" spans="8:9" ht="17.100000000000001" customHeight="1" x14ac:dyDescent="0.15">
      <c r="H85" s="119"/>
      <c r="I85" s="123"/>
    </row>
    <row r="86" spans="8:9" ht="17.100000000000001" customHeight="1" x14ac:dyDescent="0.15">
      <c r="H86" s="119"/>
      <c r="I86" s="123"/>
    </row>
    <row r="87" spans="8:9" ht="17.100000000000001" customHeight="1" x14ac:dyDescent="0.15">
      <c r="H87" s="119"/>
      <c r="I87" s="123"/>
    </row>
    <row r="88" spans="8:9" ht="17.100000000000001" customHeight="1" x14ac:dyDescent="0.15">
      <c r="H88" s="119"/>
      <c r="I88" s="123"/>
    </row>
    <row r="89" spans="8:9" ht="17.100000000000001" customHeight="1" x14ac:dyDescent="0.15">
      <c r="H89" s="119"/>
      <c r="I89" s="123"/>
    </row>
    <row r="90" spans="8:9" ht="17.100000000000001" customHeight="1" x14ac:dyDescent="0.15">
      <c r="H90" s="119"/>
      <c r="I90" s="123"/>
    </row>
    <row r="91" spans="8:9" ht="17.100000000000001" customHeight="1" x14ac:dyDescent="0.15">
      <c r="H91" s="119"/>
      <c r="I91" s="123"/>
    </row>
    <row r="92" spans="8:9" ht="17.100000000000001" customHeight="1" x14ac:dyDescent="0.15">
      <c r="H92" s="119"/>
      <c r="I92" s="123"/>
    </row>
    <row r="93" spans="8:9" ht="17.100000000000001" customHeight="1" x14ac:dyDescent="0.15">
      <c r="H93" s="119"/>
      <c r="I93" s="123"/>
    </row>
    <row r="94" spans="8:9" ht="17.100000000000001" customHeight="1" x14ac:dyDescent="0.15">
      <c r="H94" s="119"/>
      <c r="I94" s="123"/>
    </row>
    <row r="95" spans="8:9" ht="17.100000000000001" customHeight="1" x14ac:dyDescent="0.15">
      <c r="H95" s="119"/>
      <c r="I95" s="123"/>
    </row>
    <row r="96" spans="8:9" ht="17.100000000000001" customHeight="1" x14ac:dyDescent="0.15">
      <c r="H96" s="119"/>
      <c r="I96" s="123"/>
    </row>
    <row r="97" spans="8:9" ht="17.100000000000001" customHeight="1" x14ac:dyDescent="0.15">
      <c r="H97" s="119"/>
      <c r="I97" s="123"/>
    </row>
    <row r="98" spans="8:9" ht="17.100000000000001" customHeight="1" x14ac:dyDescent="0.15">
      <c r="H98" s="119"/>
      <c r="I98" s="123"/>
    </row>
    <row r="99" spans="8:9" ht="17.100000000000001" customHeight="1" x14ac:dyDescent="0.15">
      <c r="H99" s="119"/>
      <c r="I99" s="123"/>
    </row>
    <row r="100" spans="8:9" ht="17.100000000000001" customHeight="1" x14ac:dyDescent="0.15">
      <c r="H100" s="119"/>
      <c r="I100" s="123"/>
    </row>
    <row r="101" spans="8:9" ht="17.100000000000001" customHeight="1" x14ac:dyDescent="0.15">
      <c r="H101" s="119"/>
      <c r="I101" s="123"/>
    </row>
    <row r="102" spans="8:9" ht="17.100000000000001" customHeight="1" x14ac:dyDescent="0.15">
      <c r="H102" s="119"/>
      <c r="I102" s="123"/>
    </row>
    <row r="103" spans="8:9" ht="17.100000000000001" customHeight="1" x14ac:dyDescent="0.15">
      <c r="H103" s="119"/>
      <c r="I103" s="123"/>
    </row>
    <row r="104" spans="8:9" ht="17.100000000000001" customHeight="1" x14ac:dyDescent="0.15">
      <c r="H104" s="119"/>
      <c r="I104" s="123"/>
    </row>
    <row r="105" spans="8:9" ht="17.100000000000001" customHeight="1" x14ac:dyDescent="0.15">
      <c r="H105" s="119"/>
      <c r="I105" s="123"/>
    </row>
    <row r="106" spans="8:9" ht="17.100000000000001" customHeight="1" x14ac:dyDescent="0.15">
      <c r="H106" s="119"/>
      <c r="I106" s="123"/>
    </row>
    <row r="107" spans="8:9" ht="17.100000000000001" customHeight="1" x14ac:dyDescent="0.15">
      <c r="H107" s="119"/>
      <c r="I107" s="123"/>
    </row>
    <row r="108" spans="8:9" ht="17.100000000000001" customHeight="1" x14ac:dyDescent="0.15">
      <c r="H108" s="119"/>
      <c r="I108" s="123"/>
    </row>
    <row r="109" spans="8:9" ht="17.100000000000001" customHeight="1" x14ac:dyDescent="0.15">
      <c r="H109" s="119"/>
      <c r="I109" s="123"/>
    </row>
    <row r="110" spans="8:9" ht="17.100000000000001" customHeight="1" x14ac:dyDescent="0.15">
      <c r="H110" s="119"/>
      <c r="I110" s="123"/>
    </row>
    <row r="111" spans="8:9" ht="17.100000000000001" customHeight="1" x14ac:dyDescent="0.15">
      <c r="H111" s="119"/>
      <c r="I111" s="123"/>
    </row>
    <row r="112" spans="8:9" ht="17.100000000000001" customHeight="1" x14ac:dyDescent="0.15">
      <c r="H112" s="119"/>
      <c r="I112" s="123"/>
    </row>
    <row r="113" spans="8:9" ht="17.100000000000001" customHeight="1" x14ac:dyDescent="0.15">
      <c r="H113" s="119"/>
      <c r="I113" s="123"/>
    </row>
    <row r="114" spans="8:9" ht="17.100000000000001" customHeight="1" x14ac:dyDescent="0.15">
      <c r="H114" s="119"/>
      <c r="I114" s="123"/>
    </row>
    <row r="115" spans="8:9" ht="17.100000000000001" customHeight="1" x14ac:dyDescent="0.15">
      <c r="H115" s="119"/>
      <c r="I115" s="123"/>
    </row>
    <row r="116" spans="8:9" ht="17.100000000000001" customHeight="1" x14ac:dyDescent="0.15">
      <c r="H116" s="119"/>
      <c r="I116" s="123"/>
    </row>
    <row r="117" spans="8:9" ht="17.100000000000001" customHeight="1" x14ac:dyDescent="0.15">
      <c r="H117" s="119"/>
      <c r="I117" s="123"/>
    </row>
    <row r="118" spans="8:9" ht="17.100000000000001" customHeight="1" x14ac:dyDescent="0.15">
      <c r="H118" s="119"/>
      <c r="I118" s="123"/>
    </row>
    <row r="119" spans="8:9" ht="17.100000000000001" customHeight="1" x14ac:dyDescent="0.15">
      <c r="H119" s="119"/>
      <c r="I119" s="123"/>
    </row>
    <row r="120" spans="8:9" ht="17.100000000000001" customHeight="1" x14ac:dyDescent="0.15">
      <c r="H120" s="119"/>
      <c r="I120" s="123"/>
    </row>
    <row r="121" spans="8:9" ht="17.100000000000001" customHeight="1" x14ac:dyDescent="0.15">
      <c r="H121" s="119"/>
      <c r="I121" s="123"/>
    </row>
    <row r="122" spans="8:9" ht="17.100000000000001" customHeight="1" x14ac:dyDescent="0.15">
      <c r="H122" s="119"/>
      <c r="I122" s="123"/>
    </row>
    <row r="123" spans="8:9" ht="17.100000000000001" customHeight="1" x14ac:dyDescent="0.15">
      <c r="H123" s="119"/>
      <c r="I123" s="123"/>
    </row>
    <row r="124" spans="8:9" ht="17.100000000000001" customHeight="1" x14ac:dyDescent="0.15">
      <c r="H124" s="119"/>
      <c r="I124" s="123"/>
    </row>
    <row r="125" spans="8:9" ht="17.100000000000001" customHeight="1" x14ac:dyDescent="0.15">
      <c r="H125" s="119"/>
      <c r="I125" s="123"/>
    </row>
    <row r="126" spans="8:9" ht="17.100000000000001" customHeight="1" x14ac:dyDescent="0.15">
      <c r="H126" s="119"/>
      <c r="I126" s="123"/>
    </row>
    <row r="127" spans="8:9" ht="17.100000000000001" customHeight="1" x14ac:dyDescent="0.15">
      <c r="H127" s="119"/>
      <c r="I127" s="123"/>
    </row>
    <row r="128" spans="8:9" ht="17.100000000000001" customHeight="1" x14ac:dyDescent="0.15">
      <c r="H128" s="119"/>
      <c r="I128" s="123"/>
    </row>
    <row r="129" spans="8:9" ht="17.100000000000001" customHeight="1" x14ac:dyDescent="0.15">
      <c r="H129" s="119"/>
      <c r="I129" s="123"/>
    </row>
    <row r="130" spans="8:9" ht="17.100000000000001" customHeight="1" x14ac:dyDescent="0.15">
      <c r="H130" s="119"/>
      <c r="I130" s="123"/>
    </row>
    <row r="131" spans="8:9" ht="17.100000000000001" customHeight="1" x14ac:dyDescent="0.15">
      <c r="H131" s="119"/>
      <c r="I131" s="123"/>
    </row>
    <row r="132" spans="8:9" ht="17.100000000000001" customHeight="1" x14ac:dyDescent="0.15">
      <c r="H132" s="119"/>
      <c r="I132" s="123"/>
    </row>
    <row r="133" spans="8:9" ht="17.100000000000001" customHeight="1" x14ac:dyDescent="0.15">
      <c r="H133" s="119"/>
      <c r="I133" s="123"/>
    </row>
    <row r="134" spans="8:9" ht="17.100000000000001" customHeight="1" x14ac:dyDescent="0.15">
      <c r="H134" s="119"/>
      <c r="I134" s="123"/>
    </row>
    <row r="135" spans="8:9" ht="17.100000000000001" customHeight="1" x14ac:dyDescent="0.15">
      <c r="H135" s="119"/>
      <c r="I135" s="123"/>
    </row>
    <row r="136" spans="8:9" ht="17.100000000000001" customHeight="1" x14ac:dyDescent="0.15">
      <c r="H136" s="119"/>
      <c r="I136" s="123"/>
    </row>
    <row r="137" spans="8:9" ht="17.100000000000001" customHeight="1" x14ac:dyDescent="0.15">
      <c r="H137" s="119"/>
      <c r="I137" s="123"/>
    </row>
    <row r="138" spans="8:9" ht="17.100000000000001" customHeight="1" x14ac:dyDescent="0.15">
      <c r="H138" s="119"/>
      <c r="I138" s="123"/>
    </row>
    <row r="139" spans="8:9" ht="17.100000000000001" customHeight="1" x14ac:dyDescent="0.15">
      <c r="H139" s="119"/>
      <c r="I139" s="123"/>
    </row>
    <row r="140" spans="8:9" ht="17.100000000000001" customHeight="1" x14ac:dyDescent="0.15">
      <c r="H140" s="119"/>
      <c r="I140" s="123"/>
    </row>
    <row r="141" spans="8:9" ht="17.100000000000001" customHeight="1" x14ac:dyDescent="0.15">
      <c r="H141" s="119"/>
      <c r="I141" s="123"/>
    </row>
    <row r="142" spans="8:9" ht="17.100000000000001" customHeight="1" x14ac:dyDescent="0.15">
      <c r="H142" s="119"/>
      <c r="I142" s="123"/>
    </row>
    <row r="143" spans="8:9" ht="17.100000000000001" customHeight="1" x14ac:dyDescent="0.15">
      <c r="H143" s="121"/>
      <c r="I143" s="124"/>
    </row>
  </sheetData>
  <phoneticPr fontId="2" type="noConversion"/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8"/>
    <pageSetUpPr autoPageBreaks="0"/>
  </sheetPr>
  <dimension ref="B1:GH11"/>
  <sheetViews>
    <sheetView showGridLines="0" workbookViewId="0">
      <pane ySplit="9" topLeftCell="A10" activePane="bottomLeft" state="frozen"/>
      <selection activeCell="A7" sqref="A7"/>
      <selection pane="bottomLeft"/>
    </sheetView>
  </sheetViews>
  <sheetFormatPr defaultRowHeight="17.100000000000001" customHeight="1" x14ac:dyDescent="0.15"/>
  <cols>
    <col min="1" max="1" width="0.88671875" style="2" customWidth="1"/>
    <col min="2" max="2" width="8.88671875" style="8"/>
    <col min="3" max="3" width="11.77734375" style="6" customWidth="1"/>
    <col min="4" max="4" width="10.77734375" style="6" customWidth="1"/>
    <col min="5" max="6" width="14.77734375" style="6" customWidth="1"/>
    <col min="7" max="7" width="20.77734375" style="6" customWidth="1"/>
    <col min="8" max="9" width="9.77734375" style="9" customWidth="1"/>
    <col min="10" max="10" width="9.77734375" style="7" customWidth="1"/>
    <col min="11" max="15" width="8.88671875" style="2"/>
    <col min="16" max="16" width="10.109375" style="2" customWidth="1"/>
    <col min="17" max="18" width="8.88671875" style="2"/>
    <col min="19" max="22" width="8.88671875" style="2" hidden="1" customWidth="1"/>
    <col min="23" max="135" width="8.88671875" style="2"/>
    <col min="136" max="136" width="0" style="2" hidden="1" customWidth="1"/>
    <col min="137" max="16384" width="8.88671875" style="2"/>
  </cols>
  <sheetData>
    <row r="1" spans="2:190" ht="39.950000000000003" customHeight="1" x14ac:dyDescent="0.15">
      <c r="B1" s="2"/>
      <c r="C1" s="2"/>
      <c r="D1" s="2"/>
      <c r="E1" s="2"/>
      <c r="F1" s="2"/>
      <c r="G1" s="2"/>
      <c r="H1" s="2"/>
      <c r="I1" s="2"/>
      <c r="J1" s="2"/>
    </row>
    <row r="2" spans="2:190" ht="39.950000000000003" customHeight="1" x14ac:dyDescent="0.15">
      <c r="B2" s="2"/>
      <c r="C2" s="2"/>
      <c r="D2" s="2"/>
      <c r="E2" s="2"/>
      <c r="F2" s="2"/>
      <c r="G2" s="2"/>
      <c r="H2" s="2"/>
      <c r="I2" s="2"/>
      <c r="J2" s="2"/>
    </row>
    <row r="3" spans="2:190" ht="6.95" customHeight="1" x14ac:dyDescent="0.15">
      <c r="B3" s="2"/>
      <c r="C3" s="2"/>
      <c r="D3" s="2"/>
      <c r="E3" s="2"/>
      <c r="F3" s="2"/>
      <c r="G3" s="2"/>
      <c r="H3" s="2"/>
      <c r="I3" s="2"/>
      <c r="J3" s="2"/>
    </row>
    <row r="4" spans="2:190" ht="9.9499999999999993" customHeight="1" x14ac:dyDescent="0.15">
      <c r="B4" s="2"/>
      <c r="C4" s="2"/>
      <c r="D4" s="2"/>
      <c r="E4" s="2"/>
      <c r="F4" s="2"/>
      <c r="G4" s="2"/>
      <c r="H4" s="2"/>
      <c r="I4" s="2"/>
      <c r="J4" s="2"/>
    </row>
    <row r="5" spans="2:190" ht="9.9499999999999993" customHeight="1" x14ac:dyDescent="0.15">
      <c r="B5" s="2"/>
      <c r="C5" s="2"/>
      <c r="D5" s="2"/>
      <c r="E5" s="2"/>
      <c r="F5" s="2"/>
      <c r="G5" s="2"/>
      <c r="H5" s="2"/>
      <c r="I5" s="2"/>
      <c r="J5" s="2"/>
      <c r="GH5" s="43"/>
    </row>
    <row r="6" spans="2:190" ht="17.100000000000001" customHeight="1" x14ac:dyDescent="0.15">
      <c r="B6" s="89" t="str">
        <f>B9</f>
        <v>일자</v>
      </c>
      <c r="C6" s="90" t="str">
        <f>C9</f>
        <v>통장구분</v>
      </c>
      <c r="D6" s="90" t="str">
        <f t="shared" ref="D6:J6" si="0">D9</f>
        <v>은행명</v>
      </c>
      <c r="E6" s="90" t="str">
        <f t="shared" si="0"/>
        <v>계좌번호</v>
      </c>
      <c r="F6" s="90" t="str">
        <f t="shared" si="0"/>
        <v>계정과목</v>
      </c>
      <c r="G6" s="90" t="str">
        <f t="shared" si="0"/>
        <v>내용</v>
      </c>
      <c r="H6" s="90" t="str">
        <f t="shared" si="0"/>
        <v>입금</v>
      </c>
      <c r="I6" s="90" t="str">
        <f t="shared" si="0"/>
        <v>출금</v>
      </c>
      <c r="J6" s="91" t="str">
        <f t="shared" si="0"/>
        <v>비고</v>
      </c>
      <c r="M6" s="125" t="s">
        <v>64</v>
      </c>
      <c r="N6" s="126"/>
      <c r="O6" s="94" t="s">
        <v>9</v>
      </c>
      <c r="P6" s="95" t="s">
        <v>7</v>
      </c>
      <c r="S6" s="11" t="str">
        <f>B9</f>
        <v>일자</v>
      </c>
      <c r="T6" s="11" t="str">
        <f>B9</f>
        <v>일자</v>
      </c>
      <c r="U6" s="11" t="str">
        <f>C9</f>
        <v>통장구분</v>
      </c>
      <c r="V6" s="11" t="str">
        <f>D9</f>
        <v>은행명</v>
      </c>
    </row>
    <row r="7" spans="2:190" ht="17.100000000000001" customHeight="1" x14ac:dyDescent="0.15">
      <c r="B7" s="77">
        <v>42167</v>
      </c>
      <c r="C7" s="78" t="s">
        <v>41</v>
      </c>
      <c r="D7" s="79" t="str">
        <f>IF(ISBLANK(C7),"",VLOOKUP(C7,목록관리!$B$7:$F$31,2,0))</f>
        <v>기업은행</v>
      </c>
      <c r="E7" s="79" t="str">
        <f>IF(ISBLANK(C7),"",VLOOKUP(C7,목록관리!$B$7:$F$31,3,0))</f>
        <v>111-222-3334</v>
      </c>
      <c r="F7" s="80" t="s">
        <v>52</v>
      </c>
      <c r="G7" s="78" t="s">
        <v>69</v>
      </c>
      <c r="H7" s="81"/>
      <c r="I7" s="81">
        <v>30000</v>
      </c>
      <c r="J7" s="82"/>
      <c r="M7" s="77">
        <v>42156</v>
      </c>
      <c r="N7" s="92">
        <v>42185</v>
      </c>
      <c r="O7" s="78" t="s">
        <v>41</v>
      </c>
      <c r="P7" s="93" t="str">
        <f>IF(ISBLANK(O7),"",VLOOKUP(O7,목록관리!$B$7:$F$31,2,0))</f>
        <v>기업은행</v>
      </c>
      <c r="S7" s="12" t="str">
        <f>IF(M7="","&lt;&gt;0","&gt;=" &amp; M7)</f>
        <v>&gt;=42156</v>
      </c>
      <c r="T7" s="12" t="str">
        <f>IF(N7="","&lt;&gt;0","&lt;=" &amp; N7)</f>
        <v>&lt;=42185</v>
      </c>
      <c r="U7" s="12" t="str">
        <f>IF(O7="","&lt;&gt;0","*" &amp; O7 &amp; "*")</f>
        <v>*매입매출*</v>
      </c>
      <c r="V7" s="12" t="str">
        <f>IF(P7="","&lt;&gt;0","*" &amp; P7 &amp; "*")</f>
        <v>*기업은행*</v>
      </c>
      <c r="EF7" s="43" t="s">
        <v>38</v>
      </c>
    </row>
    <row r="8" spans="2:190" ht="6.95" customHeight="1" x14ac:dyDescent="0.15">
      <c r="B8" s="2"/>
      <c r="C8" s="2"/>
      <c r="D8" s="2"/>
      <c r="E8" s="2"/>
      <c r="F8" s="2"/>
      <c r="G8" s="2"/>
      <c r="H8" s="2"/>
      <c r="I8" s="2"/>
      <c r="J8" s="2"/>
    </row>
    <row r="9" spans="2:190" ht="16.5" customHeight="1" x14ac:dyDescent="0.15">
      <c r="B9" s="86" t="s">
        <v>11</v>
      </c>
      <c r="C9" s="87" t="s">
        <v>12</v>
      </c>
      <c r="D9" s="87" t="s">
        <v>13</v>
      </c>
      <c r="E9" s="87" t="s">
        <v>14</v>
      </c>
      <c r="F9" s="87" t="s">
        <v>51</v>
      </c>
      <c r="G9" s="87" t="s">
        <v>15</v>
      </c>
      <c r="H9" s="87" t="s">
        <v>16</v>
      </c>
      <c r="I9" s="87" t="s">
        <v>17</v>
      </c>
      <c r="J9" s="88" t="s">
        <v>18</v>
      </c>
    </row>
    <row r="10" spans="2:190" ht="17.100000000000001" customHeight="1" x14ac:dyDescent="0.15">
      <c r="B10" s="8">
        <v>42165</v>
      </c>
      <c r="C10" s="6" t="s">
        <v>39</v>
      </c>
      <c r="D10" s="6" t="s">
        <v>43</v>
      </c>
      <c r="E10" s="6" t="s">
        <v>46</v>
      </c>
      <c r="F10" s="6" t="s">
        <v>39</v>
      </c>
      <c r="G10" s="6" t="s">
        <v>66</v>
      </c>
      <c r="I10" s="9">
        <v>1500000</v>
      </c>
    </row>
    <row r="11" spans="2:190" ht="17.100000000000001" customHeight="1" x14ac:dyDescent="0.15">
      <c r="B11" s="8">
        <v>42167</v>
      </c>
      <c r="C11" s="6" t="s">
        <v>41</v>
      </c>
      <c r="D11" s="6" t="s">
        <v>70</v>
      </c>
      <c r="E11" s="6" t="s">
        <v>48</v>
      </c>
      <c r="F11" s="6" t="s">
        <v>52</v>
      </c>
      <c r="G11" s="6" t="s">
        <v>68</v>
      </c>
      <c r="I11" s="9">
        <v>30000</v>
      </c>
    </row>
  </sheetData>
  <sheetProtection selectLockedCells="1"/>
  <mergeCells count="1">
    <mergeCell ref="M6:N6"/>
  </mergeCells>
  <phoneticPr fontId="2" type="noConversion"/>
  <dataValidations count="2">
    <dataValidation type="list" allowBlank="1" showInputMessage="1" showErrorMessage="1" sqref="C7 O7">
      <formula1>통장구분</formula1>
    </dataValidation>
    <dataValidation type="list" allowBlank="1" showInputMessage="1" showErrorMessage="1" sqref="F7">
      <formula1>계정과목</formula1>
    </dataValidation>
  </dataValidations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38"/>
    <pageSetUpPr autoPageBreaks="0"/>
  </sheetPr>
  <dimension ref="B1:GI2054"/>
  <sheetViews>
    <sheetView showGridLines="0" showZeros="0" workbookViewId="0">
      <pane ySplit="2" topLeftCell="A3" activePane="bottomLeft" state="frozen"/>
      <selection activeCell="K6" sqref="K6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8.77734375" style="2" customWidth="1"/>
    <col min="3" max="4" width="9.33203125" style="2" customWidth="1"/>
    <col min="5" max="5" width="18.5546875" style="2" customWidth="1"/>
    <col min="6" max="8" width="8.77734375" style="3" customWidth="1"/>
    <col min="9" max="9" width="8.77734375" style="68" customWidth="1"/>
    <col min="10" max="10" width="2.77734375" style="1" customWidth="1"/>
    <col min="11" max="11" width="8.88671875" style="1"/>
    <col min="12" max="12" width="14.44140625" style="1" customWidth="1"/>
    <col min="13" max="16384" width="8.88671875" style="1"/>
  </cols>
  <sheetData>
    <row r="1" spans="2:191" ht="39.950000000000003" customHeight="1" x14ac:dyDescent="0.15">
      <c r="I1" s="2"/>
    </row>
    <row r="2" spans="2:191" ht="39.950000000000003" customHeight="1" x14ac:dyDescent="0.15">
      <c r="I2" s="2"/>
    </row>
    <row r="3" spans="2:191" ht="20.100000000000001" customHeight="1" x14ac:dyDescent="0.15">
      <c r="I3" s="2"/>
    </row>
    <row r="4" spans="2:191" ht="17.100000000000001" customHeight="1" x14ac:dyDescent="0.15">
      <c r="B4" s="135" t="s">
        <v>65</v>
      </c>
      <c r="C4" s="135"/>
      <c r="D4" s="135"/>
      <c r="E4" s="135"/>
      <c r="F4" s="135"/>
      <c r="G4" s="135"/>
      <c r="H4" s="135"/>
      <c r="I4" s="135"/>
      <c r="K4" s="75" t="s">
        <v>58</v>
      </c>
      <c r="L4" s="70"/>
    </row>
    <row r="5" spans="2:191" ht="17.100000000000001" customHeight="1" thickBot="1" x14ac:dyDescent="0.2">
      <c r="B5" s="136"/>
      <c r="C5" s="136"/>
      <c r="D5" s="136"/>
      <c r="E5" s="136"/>
      <c r="F5" s="136"/>
      <c r="G5" s="136"/>
      <c r="H5" s="136"/>
      <c r="I5" s="136"/>
      <c r="K5" s="76" t="s">
        <v>7</v>
      </c>
      <c r="L5" s="71" t="str">
        <f>IF(ISBLANK(L4),"",VLOOKUP(L4,목록관리!$B$7:$F$31,2,0))</f>
        <v/>
      </c>
      <c r="GI5" s="42"/>
    </row>
    <row r="6" spans="2:191" ht="17.100000000000001" customHeight="1" x14ac:dyDescent="0.15">
      <c r="B6" s="69"/>
      <c r="C6" s="69"/>
      <c r="D6" s="137"/>
      <c r="E6" s="137"/>
      <c r="F6" s="1"/>
      <c r="G6" s="1"/>
      <c r="H6" s="1"/>
      <c r="I6" s="1"/>
      <c r="K6" s="76" t="s">
        <v>8</v>
      </c>
      <c r="L6" s="71" t="str">
        <f>IF(ISBLANK(L4),"",VLOOKUP(L4,목록관리!$B$7:$F$31,3,0))</f>
        <v/>
      </c>
    </row>
    <row r="7" spans="2:191" ht="17.100000000000001" customHeight="1" x14ac:dyDescent="0.15">
      <c r="B7" s="138" t="str">
        <f>IF(L5="","",("은행명 : "&amp;L5&amp;" (계좌번호 : "&amp;L6&amp;")"))</f>
        <v/>
      </c>
      <c r="C7" s="138"/>
      <c r="D7" s="138"/>
      <c r="E7" s="138"/>
      <c r="F7" s="139" t="str">
        <f>"거래기간 : "&amp;TEXT(L7,"yyyy년 m월 d일") &amp; " ~ " &amp; TEXT(L8,"yyyy년 m월 d일")</f>
        <v>거래기간 : 2015년 6월 11일 ~ 2015년 6월 30일</v>
      </c>
      <c r="G7" s="139"/>
      <c r="H7" s="139"/>
      <c r="I7" s="139"/>
      <c r="K7" s="127" t="s">
        <v>19</v>
      </c>
      <c r="L7" s="72">
        <v>42166</v>
      </c>
      <c r="EG7" s="42" t="s">
        <v>38</v>
      </c>
    </row>
    <row r="8" spans="2:191" ht="17.100000000000001" customHeight="1" x14ac:dyDescent="0.15">
      <c r="B8" s="96" t="s">
        <v>0</v>
      </c>
      <c r="C8" s="97" t="s">
        <v>58</v>
      </c>
      <c r="D8" s="97" t="s">
        <v>54</v>
      </c>
      <c r="E8" s="98" t="s">
        <v>1</v>
      </c>
      <c r="F8" s="98" t="s">
        <v>2</v>
      </c>
      <c r="G8" s="98" t="s">
        <v>3</v>
      </c>
      <c r="H8" s="98" t="s">
        <v>4</v>
      </c>
      <c r="I8" s="99" t="s">
        <v>5</v>
      </c>
      <c r="K8" s="128"/>
      <c r="L8" s="73">
        <v>42185</v>
      </c>
    </row>
    <row r="9" spans="2:191" ht="17.100000000000001" customHeight="1" x14ac:dyDescent="0.15">
      <c r="B9" s="132" t="s">
        <v>20</v>
      </c>
      <c r="C9" s="133"/>
      <c r="D9" s="133"/>
      <c r="E9" s="134"/>
      <c r="F9" s="101">
        <f>SUM(연결_내역서!H8:H65536)</f>
        <v>0</v>
      </c>
      <c r="G9" s="101">
        <f>SUM(연결_내역서!I8:I65536)</f>
        <v>1500000</v>
      </c>
      <c r="H9" s="101">
        <f ca="1">IF(ISERROR(VLOOKUP(L4,통장범위,5,0)),0,VLOOKUP(L4,통장범위,5,0))+F9-G9</f>
        <v>-1500000</v>
      </c>
      <c r="I9" s="102"/>
    </row>
    <row r="10" spans="2:191" ht="17.100000000000001" customHeight="1" x14ac:dyDescent="0.15">
      <c r="B10" s="103">
        <f>연결_내역서!L8</f>
        <v>42167</v>
      </c>
      <c r="C10" s="104" t="str">
        <f>연결_내역서!M8</f>
        <v>매입매출</v>
      </c>
      <c r="D10" s="104" t="str">
        <f>연결_내역서!P8</f>
        <v>복리후생비</v>
      </c>
      <c r="E10" s="105" t="str">
        <f>연결_내역서!Q8</f>
        <v>식대비</v>
      </c>
      <c r="F10" s="106">
        <f>연결_내역서!R8</f>
        <v>0</v>
      </c>
      <c r="G10" s="106">
        <f>연결_내역서!S8</f>
        <v>30000</v>
      </c>
      <c r="H10" s="106">
        <f ca="1">IF(B10=0,0,H9+F10-G10)</f>
        <v>-1530000</v>
      </c>
      <c r="I10" s="107">
        <f>연결_내역서!T8</f>
        <v>0</v>
      </c>
    </row>
    <row r="11" spans="2:191" ht="17.100000000000001" customHeight="1" x14ac:dyDescent="0.15">
      <c r="B11" s="103">
        <f>연결_내역서!L9</f>
        <v>0</v>
      </c>
      <c r="C11" s="104">
        <f>연결_내역서!M9</f>
        <v>0</v>
      </c>
      <c r="D11" s="104">
        <f>연결_내역서!P9</f>
        <v>0</v>
      </c>
      <c r="E11" s="105">
        <f>연결_내역서!Q9</f>
        <v>0</v>
      </c>
      <c r="F11" s="106">
        <f>연결_내역서!R9</f>
        <v>0</v>
      </c>
      <c r="G11" s="106">
        <f>연결_내역서!S9</f>
        <v>0</v>
      </c>
      <c r="H11" s="106">
        <f t="shared" ref="H11:H74" si="0">IF(B11=0,0,H10+F11-G11)</f>
        <v>0</v>
      </c>
      <c r="I11" s="107">
        <f>연결_내역서!T9</f>
        <v>0</v>
      </c>
      <c r="K11" s="10"/>
      <c r="L11" s="10"/>
    </row>
    <row r="12" spans="2:191" ht="17.100000000000001" customHeight="1" x14ac:dyDescent="0.15">
      <c r="B12" s="103">
        <f>연결_내역서!L10</f>
        <v>0</v>
      </c>
      <c r="C12" s="104">
        <f>연결_내역서!M10</f>
        <v>0</v>
      </c>
      <c r="D12" s="104">
        <f>연결_내역서!P10</f>
        <v>0</v>
      </c>
      <c r="E12" s="105">
        <f>연결_내역서!Q10</f>
        <v>0</v>
      </c>
      <c r="F12" s="106">
        <f>연결_내역서!R10</f>
        <v>0</v>
      </c>
      <c r="G12" s="106">
        <f>연결_내역서!S10</f>
        <v>0</v>
      </c>
      <c r="H12" s="106">
        <f t="shared" si="0"/>
        <v>0</v>
      </c>
      <c r="I12" s="107">
        <f>연결_내역서!T10</f>
        <v>0</v>
      </c>
      <c r="K12" s="10"/>
      <c r="L12" s="10"/>
    </row>
    <row r="13" spans="2:191" ht="17.100000000000001" customHeight="1" x14ac:dyDescent="0.15">
      <c r="B13" s="103">
        <f>연결_내역서!L11</f>
        <v>0</v>
      </c>
      <c r="C13" s="104">
        <f>연결_내역서!M11</f>
        <v>0</v>
      </c>
      <c r="D13" s="104">
        <f>연결_내역서!P11</f>
        <v>0</v>
      </c>
      <c r="E13" s="105">
        <f>연결_내역서!Q11</f>
        <v>0</v>
      </c>
      <c r="F13" s="106">
        <f>연결_내역서!R11</f>
        <v>0</v>
      </c>
      <c r="G13" s="106">
        <f>연결_내역서!S11</f>
        <v>0</v>
      </c>
      <c r="H13" s="106">
        <f t="shared" si="0"/>
        <v>0</v>
      </c>
      <c r="I13" s="107">
        <f>연결_내역서!T11</f>
        <v>0</v>
      </c>
      <c r="K13" s="10"/>
      <c r="L13" s="10"/>
    </row>
    <row r="14" spans="2:191" ht="17.100000000000001" customHeight="1" x14ac:dyDescent="0.15">
      <c r="B14" s="103">
        <f>연결_내역서!L12</f>
        <v>0</v>
      </c>
      <c r="C14" s="104">
        <f>연결_내역서!M12</f>
        <v>0</v>
      </c>
      <c r="D14" s="104">
        <f>연결_내역서!P12</f>
        <v>0</v>
      </c>
      <c r="E14" s="105">
        <f>연결_내역서!Q12</f>
        <v>0</v>
      </c>
      <c r="F14" s="106">
        <f>연결_내역서!R12</f>
        <v>0</v>
      </c>
      <c r="G14" s="106">
        <f>연결_내역서!S12</f>
        <v>0</v>
      </c>
      <c r="H14" s="106">
        <f t="shared" si="0"/>
        <v>0</v>
      </c>
      <c r="I14" s="107">
        <f>연결_내역서!T12</f>
        <v>0</v>
      </c>
      <c r="K14" s="10"/>
      <c r="L14" s="10"/>
    </row>
    <row r="15" spans="2:191" ht="17.100000000000001" customHeight="1" x14ac:dyDescent="0.15">
      <c r="B15" s="103">
        <f>연결_내역서!L13</f>
        <v>0</v>
      </c>
      <c r="C15" s="104">
        <f>연결_내역서!M13</f>
        <v>0</v>
      </c>
      <c r="D15" s="104">
        <f>연결_내역서!P13</f>
        <v>0</v>
      </c>
      <c r="E15" s="105">
        <f>연결_내역서!Q13</f>
        <v>0</v>
      </c>
      <c r="F15" s="106">
        <f>연결_내역서!R13</f>
        <v>0</v>
      </c>
      <c r="G15" s="106">
        <f>연결_내역서!S13</f>
        <v>0</v>
      </c>
      <c r="H15" s="106">
        <f t="shared" si="0"/>
        <v>0</v>
      </c>
      <c r="I15" s="107">
        <f>연결_내역서!T13</f>
        <v>0</v>
      </c>
      <c r="K15" s="10"/>
      <c r="L15" s="10"/>
    </row>
    <row r="16" spans="2:191" ht="17.100000000000001" customHeight="1" x14ac:dyDescent="0.15">
      <c r="B16" s="103">
        <f>연결_내역서!L14</f>
        <v>0</v>
      </c>
      <c r="C16" s="104">
        <f>연결_내역서!M14</f>
        <v>0</v>
      </c>
      <c r="D16" s="104">
        <f>연결_내역서!P14</f>
        <v>0</v>
      </c>
      <c r="E16" s="105">
        <f>연결_내역서!Q14</f>
        <v>0</v>
      </c>
      <c r="F16" s="106">
        <f>연결_내역서!R14</f>
        <v>0</v>
      </c>
      <c r="G16" s="106">
        <f>연결_내역서!S14</f>
        <v>0</v>
      </c>
      <c r="H16" s="106">
        <f t="shared" si="0"/>
        <v>0</v>
      </c>
      <c r="I16" s="107">
        <f>연결_내역서!T14</f>
        <v>0</v>
      </c>
    </row>
    <row r="17" spans="2:12" ht="17.100000000000001" customHeight="1" x14ac:dyDescent="0.15">
      <c r="B17" s="103">
        <f>연결_내역서!L15</f>
        <v>0</v>
      </c>
      <c r="C17" s="104">
        <f>연결_내역서!M15</f>
        <v>0</v>
      </c>
      <c r="D17" s="104">
        <f>연결_내역서!P15</f>
        <v>0</v>
      </c>
      <c r="E17" s="105">
        <f>연결_내역서!Q15</f>
        <v>0</v>
      </c>
      <c r="F17" s="106">
        <f>연결_내역서!R15</f>
        <v>0</v>
      </c>
      <c r="G17" s="106">
        <f>연결_내역서!S15</f>
        <v>0</v>
      </c>
      <c r="H17" s="106">
        <f t="shared" si="0"/>
        <v>0</v>
      </c>
      <c r="I17" s="107">
        <f>연결_내역서!T15</f>
        <v>0</v>
      </c>
    </row>
    <row r="18" spans="2:12" ht="17.100000000000001" customHeight="1" x14ac:dyDescent="0.15">
      <c r="B18" s="103">
        <f>연결_내역서!L16</f>
        <v>0</v>
      </c>
      <c r="C18" s="104">
        <f>연결_내역서!M16</f>
        <v>0</v>
      </c>
      <c r="D18" s="104">
        <f>연결_내역서!P16</f>
        <v>0</v>
      </c>
      <c r="E18" s="105">
        <f>연결_내역서!Q16</f>
        <v>0</v>
      </c>
      <c r="F18" s="106">
        <f>연결_내역서!R16</f>
        <v>0</v>
      </c>
      <c r="G18" s="106">
        <f>연결_내역서!S16</f>
        <v>0</v>
      </c>
      <c r="H18" s="106">
        <f t="shared" si="0"/>
        <v>0</v>
      </c>
      <c r="I18" s="107">
        <f>연결_내역서!T16</f>
        <v>0</v>
      </c>
    </row>
    <row r="19" spans="2:12" ht="17.100000000000001" customHeight="1" x14ac:dyDescent="0.15">
      <c r="B19" s="103">
        <f>연결_내역서!L17</f>
        <v>0</v>
      </c>
      <c r="C19" s="104">
        <f>연결_내역서!M17</f>
        <v>0</v>
      </c>
      <c r="D19" s="104">
        <f>연결_내역서!P17</f>
        <v>0</v>
      </c>
      <c r="E19" s="105">
        <f>연결_내역서!Q17</f>
        <v>0</v>
      </c>
      <c r="F19" s="106">
        <f>연결_내역서!R17</f>
        <v>0</v>
      </c>
      <c r="G19" s="106">
        <f>연결_내역서!S17</f>
        <v>0</v>
      </c>
      <c r="H19" s="106">
        <f t="shared" si="0"/>
        <v>0</v>
      </c>
      <c r="I19" s="107">
        <f>연결_내역서!T17</f>
        <v>0</v>
      </c>
    </row>
    <row r="20" spans="2:12" ht="17.100000000000001" customHeight="1" x14ac:dyDescent="0.15">
      <c r="B20" s="103">
        <f>연결_내역서!L18</f>
        <v>0</v>
      </c>
      <c r="C20" s="104">
        <f>연결_내역서!M18</f>
        <v>0</v>
      </c>
      <c r="D20" s="104">
        <f>연결_내역서!P18</f>
        <v>0</v>
      </c>
      <c r="E20" s="105">
        <f>연결_내역서!Q18</f>
        <v>0</v>
      </c>
      <c r="F20" s="106">
        <f>연결_내역서!R18</f>
        <v>0</v>
      </c>
      <c r="G20" s="106">
        <f>연결_내역서!S18</f>
        <v>0</v>
      </c>
      <c r="H20" s="106">
        <f t="shared" si="0"/>
        <v>0</v>
      </c>
      <c r="I20" s="107">
        <f>연결_내역서!T18</f>
        <v>0</v>
      </c>
    </row>
    <row r="21" spans="2:12" ht="17.100000000000001" customHeight="1" x14ac:dyDescent="0.15">
      <c r="B21" s="103">
        <f>연결_내역서!L19</f>
        <v>0</v>
      </c>
      <c r="C21" s="104">
        <f>연결_내역서!M19</f>
        <v>0</v>
      </c>
      <c r="D21" s="104">
        <f>연결_내역서!P19</f>
        <v>0</v>
      </c>
      <c r="E21" s="105">
        <f>연결_내역서!Q19</f>
        <v>0</v>
      </c>
      <c r="F21" s="106">
        <f>연결_내역서!R19</f>
        <v>0</v>
      </c>
      <c r="G21" s="106">
        <f>연결_내역서!S19</f>
        <v>0</v>
      </c>
      <c r="H21" s="106">
        <f t="shared" si="0"/>
        <v>0</v>
      </c>
      <c r="I21" s="107">
        <f>연결_내역서!T19</f>
        <v>0</v>
      </c>
      <c r="K21" s="10"/>
      <c r="L21" s="10"/>
    </row>
    <row r="22" spans="2:12" ht="17.100000000000001" customHeight="1" x14ac:dyDescent="0.15">
      <c r="B22" s="103">
        <f>연결_내역서!L20</f>
        <v>0</v>
      </c>
      <c r="C22" s="104">
        <f>연결_내역서!M20</f>
        <v>0</v>
      </c>
      <c r="D22" s="104">
        <f>연결_내역서!P20</f>
        <v>0</v>
      </c>
      <c r="E22" s="105">
        <f>연결_내역서!Q20</f>
        <v>0</v>
      </c>
      <c r="F22" s="106">
        <f>연결_내역서!R20</f>
        <v>0</v>
      </c>
      <c r="G22" s="106">
        <f>연결_내역서!S20</f>
        <v>0</v>
      </c>
      <c r="H22" s="106">
        <f t="shared" si="0"/>
        <v>0</v>
      </c>
      <c r="I22" s="107">
        <f>연결_내역서!T20</f>
        <v>0</v>
      </c>
      <c r="K22" s="10"/>
      <c r="L22" s="10"/>
    </row>
    <row r="23" spans="2:12" ht="17.100000000000001" customHeight="1" x14ac:dyDescent="0.15">
      <c r="B23" s="103">
        <f>연결_내역서!L21</f>
        <v>0</v>
      </c>
      <c r="C23" s="104">
        <f>연결_내역서!M21</f>
        <v>0</v>
      </c>
      <c r="D23" s="104">
        <f>연결_내역서!P21</f>
        <v>0</v>
      </c>
      <c r="E23" s="105">
        <f>연결_내역서!Q21</f>
        <v>0</v>
      </c>
      <c r="F23" s="106">
        <f>연결_내역서!R21</f>
        <v>0</v>
      </c>
      <c r="G23" s="106">
        <f>연결_내역서!S21</f>
        <v>0</v>
      </c>
      <c r="H23" s="106">
        <f t="shared" si="0"/>
        <v>0</v>
      </c>
      <c r="I23" s="107">
        <f>연결_내역서!T21</f>
        <v>0</v>
      </c>
      <c r="K23" s="10"/>
      <c r="L23" s="10"/>
    </row>
    <row r="24" spans="2:12" ht="17.100000000000001" customHeight="1" x14ac:dyDescent="0.15">
      <c r="B24" s="103">
        <f>연결_내역서!L22</f>
        <v>0</v>
      </c>
      <c r="C24" s="104">
        <f>연결_내역서!M22</f>
        <v>0</v>
      </c>
      <c r="D24" s="104">
        <f>연결_내역서!P22</f>
        <v>0</v>
      </c>
      <c r="E24" s="105">
        <f>연결_내역서!Q22</f>
        <v>0</v>
      </c>
      <c r="F24" s="106">
        <f>연결_내역서!R22</f>
        <v>0</v>
      </c>
      <c r="G24" s="106">
        <f>연결_내역서!S22</f>
        <v>0</v>
      </c>
      <c r="H24" s="106">
        <f t="shared" si="0"/>
        <v>0</v>
      </c>
      <c r="I24" s="107">
        <f>연결_내역서!T22</f>
        <v>0</v>
      </c>
      <c r="K24" s="10"/>
      <c r="L24" s="10"/>
    </row>
    <row r="25" spans="2:12" ht="17.100000000000001" customHeight="1" x14ac:dyDescent="0.15">
      <c r="B25" s="103">
        <f>연결_내역서!L23</f>
        <v>0</v>
      </c>
      <c r="C25" s="104">
        <f>연결_내역서!M23</f>
        <v>0</v>
      </c>
      <c r="D25" s="104">
        <f>연결_내역서!P23</f>
        <v>0</v>
      </c>
      <c r="E25" s="105">
        <f>연결_내역서!Q23</f>
        <v>0</v>
      </c>
      <c r="F25" s="106">
        <f>연결_내역서!R23</f>
        <v>0</v>
      </c>
      <c r="G25" s="106">
        <f>연결_내역서!S23</f>
        <v>0</v>
      </c>
      <c r="H25" s="106">
        <f t="shared" si="0"/>
        <v>0</v>
      </c>
      <c r="I25" s="107">
        <f>연결_내역서!T23</f>
        <v>0</v>
      </c>
      <c r="K25" s="10"/>
      <c r="L25" s="10"/>
    </row>
    <row r="26" spans="2:12" ht="17.100000000000001" customHeight="1" x14ac:dyDescent="0.15">
      <c r="B26" s="103">
        <f>연결_내역서!L24</f>
        <v>0</v>
      </c>
      <c r="C26" s="104">
        <f>연결_내역서!M24</f>
        <v>0</v>
      </c>
      <c r="D26" s="104">
        <f>연결_내역서!P24</f>
        <v>0</v>
      </c>
      <c r="E26" s="105">
        <f>연결_내역서!Q24</f>
        <v>0</v>
      </c>
      <c r="F26" s="106">
        <f>연결_내역서!R24</f>
        <v>0</v>
      </c>
      <c r="G26" s="106">
        <f>연결_내역서!S24</f>
        <v>0</v>
      </c>
      <c r="H26" s="106">
        <f t="shared" si="0"/>
        <v>0</v>
      </c>
      <c r="I26" s="107">
        <f>연결_내역서!T24</f>
        <v>0</v>
      </c>
      <c r="K26" s="10"/>
      <c r="L26" s="10"/>
    </row>
    <row r="27" spans="2:12" ht="17.100000000000001" customHeight="1" x14ac:dyDescent="0.15">
      <c r="B27" s="103">
        <f>연결_내역서!L25</f>
        <v>0</v>
      </c>
      <c r="C27" s="104">
        <f>연결_내역서!M25</f>
        <v>0</v>
      </c>
      <c r="D27" s="104">
        <f>연결_내역서!P25</f>
        <v>0</v>
      </c>
      <c r="E27" s="105">
        <f>연결_내역서!Q25</f>
        <v>0</v>
      </c>
      <c r="F27" s="106">
        <f>연결_내역서!R25</f>
        <v>0</v>
      </c>
      <c r="G27" s="106">
        <f>연결_내역서!S25</f>
        <v>0</v>
      </c>
      <c r="H27" s="106">
        <f t="shared" si="0"/>
        <v>0</v>
      </c>
      <c r="I27" s="107">
        <f>연결_내역서!T25</f>
        <v>0</v>
      </c>
      <c r="K27" s="10"/>
      <c r="L27" s="10"/>
    </row>
    <row r="28" spans="2:12" ht="17.100000000000001" customHeight="1" x14ac:dyDescent="0.15">
      <c r="B28" s="103">
        <f>연결_내역서!L26</f>
        <v>0</v>
      </c>
      <c r="C28" s="104">
        <f>연결_내역서!M26</f>
        <v>0</v>
      </c>
      <c r="D28" s="104">
        <f>연결_내역서!P26</f>
        <v>0</v>
      </c>
      <c r="E28" s="105">
        <f>연결_내역서!Q26</f>
        <v>0</v>
      </c>
      <c r="F28" s="106">
        <f>연결_내역서!R26</f>
        <v>0</v>
      </c>
      <c r="G28" s="106">
        <f>연결_내역서!S26</f>
        <v>0</v>
      </c>
      <c r="H28" s="106">
        <f t="shared" si="0"/>
        <v>0</v>
      </c>
      <c r="I28" s="107">
        <f>연결_내역서!T26</f>
        <v>0</v>
      </c>
      <c r="K28" s="10"/>
      <c r="L28" s="10"/>
    </row>
    <row r="29" spans="2:12" ht="17.100000000000001" customHeight="1" x14ac:dyDescent="0.15">
      <c r="B29" s="103">
        <f>연결_내역서!L27</f>
        <v>0</v>
      </c>
      <c r="C29" s="104">
        <f>연결_내역서!M27</f>
        <v>0</v>
      </c>
      <c r="D29" s="104">
        <f>연결_내역서!P27</f>
        <v>0</v>
      </c>
      <c r="E29" s="105">
        <f>연결_내역서!Q27</f>
        <v>0</v>
      </c>
      <c r="F29" s="106">
        <f>연결_내역서!R27</f>
        <v>0</v>
      </c>
      <c r="G29" s="106">
        <f>연결_내역서!S27</f>
        <v>0</v>
      </c>
      <c r="H29" s="106">
        <f t="shared" si="0"/>
        <v>0</v>
      </c>
      <c r="I29" s="107">
        <f>연결_내역서!T27</f>
        <v>0</v>
      </c>
      <c r="K29" s="10"/>
      <c r="L29" s="10"/>
    </row>
    <row r="30" spans="2:12" ht="17.100000000000001" customHeight="1" x14ac:dyDescent="0.15">
      <c r="B30" s="103">
        <f>연결_내역서!L28</f>
        <v>0</v>
      </c>
      <c r="C30" s="104">
        <f>연결_내역서!M28</f>
        <v>0</v>
      </c>
      <c r="D30" s="104">
        <f>연결_내역서!P28</f>
        <v>0</v>
      </c>
      <c r="E30" s="105">
        <f>연결_내역서!Q28</f>
        <v>0</v>
      </c>
      <c r="F30" s="106">
        <f>연결_내역서!R28</f>
        <v>0</v>
      </c>
      <c r="G30" s="106">
        <f>연결_내역서!S28</f>
        <v>0</v>
      </c>
      <c r="H30" s="106">
        <f t="shared" si="0"/>
        <v>0</v>
      </c>
      <c r="I30" s="107">
        <f>연결_내역서!T28</f>
        <v>0</v>
      </c>
      <c r="K30" s="10"/>
      <c r="L30" s="10"/>
    </row>
    <row r="31" spans="2:12" ht="17.100000000000001" customHeight="1" x14ac:dyDescent="0.15">
      <c r="B31" s="103">
        <f>연결_내역서!L29</f>
        <v>0</v>
      </c>
      <c r="C31" s="104">
        <f>연결_내역서!M29</f>
        <v>0</v>
      </c>
      <c r="D31" s="104">
        <f>연결_내역서!P29</f>
        <v>0</v>
      </c>
      <c r="E31" s="105">
        <f>연결_내역서!Q29</f>
        <v>0</v>
      </c>
      <c r="F31" s="106">
        <f>연결_내역서!R29</f>
        <v>0</v>
      </c>
      <c r="G31" s="106">
        <f>연결_내역서!S29</f>
        <v>0</v>
      </c>
      <c r="H31" s="106">
        <f t="shared" si="0"/>
        <v>0</v>
      </c>
      <c r="I31" s="107">
        <f>연결_내역서!T29</f>
        <v>0</v>
      </c>
      <c r="K31" s="10"/>
      <c r="L31" s="10"/>
    </row>
    <row r="32" spans="2:12" ht="17.100000000000001" customHeight="1" x14ac:dyDescent="0.15">
      <c r="B32" s="103">
        <f>연결_내역서!L30</f>
        <v>0</v>
      </c>
      <c r="C32" s="104">
        <f>연결_내역서!M30</f>
        <v>0</v>
      </c>
      <c r="D32" s="104">
        <f>연결_내역서!P30</f>
        <v>0</v>
      </c>
      <c r="E32" s="105">
        <f>연결_내역서!Q30</f>
        <v>0</v>
      </c>
      <c r="F32" s="106">
        <f>연결_내역서!R30</f>
        <v>0</v>
      </c>
      <c r="G32" s="106">
        <f>연결_내역서!S30</f>
        <v>0</v>
      </c>
      <c r="H32" s="106">
        <f t="shared" si="0"/>
        <v>0</v>
      </c>
      <c r="I32" s="107">
        <f>연결_내역서!T30</f>
        <v>0</v>
      </c>
      <c r="K32" s="10"/>
      <c r="L32" s="10"/>
    </row>
    <row r="33" spans="2:12" ht="17.100000000000001" customHeight="1" x14ac:dyDescent="0.15">
      <c r="B33" s="103">
        <f>연결_내역서!L31</f>
        <v>0</v>
      </c>
      <c r="C33" s="104">
        <f>연결_내역서!M31</f>
        <v>0</v>
      </c>
      <c r="D33" s="104">
        <f>연결_내역서!P31</f>
        <v>0</v>
      </c>
      <c r="E33" s="105">
        <f>연결_내역서!Q31</f>
        <v>0</v>
      </c>
      <c r="F33" s="106">
        <f>연결_내역서!R31</f>
        <v>0</v>
      </c>
      <c r="G33" s="106">
        <f>연결_내역서!S31</f>
        <v>0</v>
      </c>
      <c r="H33" s="106">
        <f t="shared" si="0"/>
        <v>0</v>
      </c>
      <c r="I33" s="107">
        <f>연결_내역서!T31</f>
        <v>0</v>
      </c>
      <c r="K33" s="10"/>
      <c r="L33" s="10"/>
    </row>
    <row r="34" spans="2:12" ht="17.100000000000001" customHeight="1" x14ac:dyDescent="0.15">
      <c r="B34" s="103">
        <f>연결_내역서!L32</f>
        <v>0</v>
      </c>
      <c r="C34" s="104">
        <f>연결_내역서!M32</f>
        <v>0</v>
      </c>
      <c r="D34" s="104">
        <f>연결_내역서!P32</f>
        <v>0</v>
      </c>
      <c r="E34" s="105">
        <f>연결_내역서!Q32</f>
        <v>0</v>
      </c>
      <c r="F34" s="106">
        <f>연결_내역서!R32</f>
        <v>0</v>
      </c>
      <c r="G34" s="106">
        <f>연결_내역서!S32</f>
        <v>0</v>
      </c>
      <c r="H34" s="106">
        <f t="shared" si="0"/>
        <v>0</v>
      </c>
      <c r="I34" s="107">
        <f>연결_내역서!T32</f>
        <v>0</v>
      </c>
      <c r="K34" s="10"/>
      <c r="L34" s="10"/>
    </row>
    <row r="35" spans="2:12" ht="17.100000000000001" customHeight="1" x14ac:dyDescent="0.15">
      <c r="B35" s="103">
        <f>연결_내역서!L33</f>
        <v>0</v>
      </c>
      <c r="C35" s="104">
        <f>연결_내역서!M33</f>
        <v>0</v>
      </c>
      <c r="D35" s="104">
        <f>연결_내역서!P33</f>
        <v>0</v>
      </c>
      <c r="E35" s="105">
        <f>연결_내역서!Q33</f>
        <v>0</v>
      </c>
      <c r="F35" s="106">
        <f>연결_내역서!R33</f>
        <v>0</v>
      </c>
      <c r="G35" s="106">
        <f>연결_내역서!S33</f>
        <v>0</v>
      </c>
      <c r="H35" s="106">
        <f t="shared" si="0"/>
        <v>0</v>
      </c>
      <c r="I35" s="107">
        <f>연결_내역서!T33</f>
        <v>0</v>
      </c>
      <c r="K35" s="10"/>
      <c r="L35" s="10"/>
    </row>
    <row r="36" spans="2:12" ht="17.100000000000001" customHeight="1" x14ac:dyDescent="0.15">
      <c r="B36" s="103">
        <f>연결_내역서!L34</f>
        <v>0</v>
      </c>
      <c r="C36" s="104">
        <f>연결_내역서!M34</f>
        <v>0</v>
      </c>
      <c r="D36" s="104">
        <f>연결_내역서!P34</f>
        <v>0</v>
      </c>
      <c r="E36" s="105">
        <f>연결_내역서!Q34</f>
        <v>0</v>
      </c>
      <c r="F36" s="106">
        <f>연결_내역서!R34</f>
        <v>0</v>
      </c>
      <c r="G36" s="106">
        <f>연결_내역서!S34</f>
        <v>0</v>
      </c>
      <c r="H36" s="106">
        <f t="shared" si="0"/>
        <v>0</v>
      </c>
      <c r="I36" s="107">
        <f>연결_내역서!T34</f>
        <v>0</v>
      </c>
      <c r="K36" s="10"/>
      <c r="L36" s="10"/>
    </row>
    <row r="37" spans="2:12" ht="17.100000000000001" customHeight="1" x14ac:dyDescent="0.15">
      <c r="B37" s="103">
        <f>연결_내역서!L35</f>
        <v>0</v>
      </c>
      <c r="C37" s="104">
        <f>연결_내역서!M35</f>
        <v>0</v>
      </c>
      <c r="D37" s="104">
        <f>연결_내역서!P35</f>
        <v>0</v>
      </c>
      <c r="E37" s="105">
        <f>연결_내역서!Q35</f>
        <v>0</v>
      </c>
      <c r="F37" s="106">
        <f>연결_내역서!R35</f>
        <v>0</v>
      </c>
      <c r="G37" s="106">
        <f>연결_내역서!S35</f>
        <v>0</v>
      </c>
      <c r="H37" s="106">
        <f t="shared" si="0"/>
        <v>0</v>
      </c>
      <c r="I37" s="107">
        <f>연결_내역서!T35</f>
        <v>0</v>
      </c>
      <c r="K37" s="10"/>
      <c r="L37" s="10"/>
    </row>
    <row r="38" spans="2:12" ht="17.100000000000001" customHeight="1" x14ac:dyDescent="0.15">
      <c r="B38" s="103">
        <f>연결_내역서!L36</f>
        <v>0</v>
      </c>
      <c r="C38" s="104">
        <f>연결_내역서!M36</f>
        <v>0</v>
      </c>
      <c r="D38" s="104">
        <f>연결_내역서!P36</f>
        <v>0</v>
      </c>
      <c r="E38" s="105">
        <f>연결_내역서!Q36</f>
        <v>0</v>
      </c>
      <c r="F38" s="106">
        <f>연결_내역서!R36</f>
        <v>0</v>
      </c>
      <c r="G38" s="106">
        <f>연결_내역서!S36</f>
        <v>0</v>
      </c>
      <c r="H38" s="106">
        <f t="shared" si="0"/>
        <v>0</v>
      </c>
      <c r="I38" s="107">
        <f>연결_내역서!T36</f>
        <v>0</v>
      </c>
      <c r="K38" s="10"/>
      <c r="L38" s="10"/>
    </row>
    <row r="39" spans="2:12" ht="17.100000000000001" customHeight="1" x14ac:dyDescent="0.15">
      <c r="B39" s="103">
        <f>연결_내역서!L37</f>
        <v>0</v>
      </c>
      <c r="C39" s="104">
        <f>연결_내역서!M37</f>
        <v>0</v>
      </c>
      <c r="D39" s="104">
        <f>연결_내역서!P37</f>
        <v>0</v>
      </c>
      <c r="E39" s="105">
        <f>연결_내역서!Q37</f>
        <v>0</v>
      </c>
      <c r="F39" s="106">
        <f>연결_내역서!R37</f>
        <v>0</v>
      </c>
      <c r="G39" s="106">
        <f>연결_내역서!S37</f>
        <v>0</v>
      </c>
      <c r="H39" s="106">
        <f t="shared" si="0"/>
        <v>0</v>
      </c>
      <c r="I39" s="107">
        <f>연결_내역서!T37</f>
        <v>0</v>
      </c>
      <c r="K39" s="10"/>
      <c r="L39" s="10"/>
    </row>
    <row r="40" spans="2:12" ht="17.100000000000001" customHeight="1" x14ac:dyDescent="0.15">
      <c r="B40" s="103">
        <f>연결_내역서!L38</f>
        <v>0</v>
      </c>
      <c r="C40" s="104">
        <f>연결_내역서!M38</f>
        <v>0</v>
      </c>
      <c r="D40" s="104">
        <f>연결_내역서!P38</f>
        <v>0</v>
      </c>
      <c r="E40" s="105">
        <f>연결_내역서!Q38</f>
        <v>0</v>
      </c>
      <c r="F40" s="106">
        <f>연결_내역서!R38</f>
        <v>0</v>
      </c>
      <c r="G40" s="106">
        <f>연결_내역서!S38</f>
        <v>0</v>
      </c>
      <c r="H40" s="106">
        <f t="shared" si="0"/>
        <v>0</v>
      </c>
      <c r="I40" s="107">
        <f>연결_내역서!T38</f>
        <v>0</v>
      </c>
      <c r="K40" s="10"/>
      <c r="L40" s="10"/>
    </row>
    <row r="41" spans="2:12" ht="17.100000000000001" customHeight="1" x14ac:dyDescent="0.15">
      <c r="B41" s="103">
        <f>연결_내역서!L39</f>
        <v>0</v>
      </c>
      <c r="C41" s="104">
        <f>연결_내역서!M39</f>
        <v>0</v>
      </c>
      <c r="D41" s="104">
        <f>연결_내역서!P39</f>
        <v>0</v>
      </c>
      <c r="E41" s="105">
        <f>연결_내역서!Q39</f>
        <v>0</v>
      </c>
      <c r="F41" s="106">
        <f>연결_내역서!R39</f>
        <v>0</v>
      </c>
      <c r="G41" s="106">
        <f>연결_내역서!S39</f>
        <v>0</v>
      </c>
      <c r="H41" s="106">
        <f t="shared" si="0"/>
        <v>0</v>
      </c>
      <c r="I41" s="107">
        <f>연결_내역서!T39</f>
        <v>0</v>
      </c>
      <c r="K41" s="10"/>
      <c r="L41" s="10"/>
    </row>
    <row r="42" spans="2:12" ht="17.100000000000001" customHeight="1" x14ac:dyDescent="0.15">
      <c r="B42" s="103">
        <f>연결_내역서!L40</f>
        <v>0</v>
      </c>
      <c r="C42" s="104">
        <f>연결_내역서!M40</f>
        <v>0</v>
      </c>
      <c r="D42" s="104">
        <f>연결_내역서!P40</f>
        <v>0</v>
      </c>
      <c r="E42" s="105">
        <f>연결_내역서!Q40</f>
        <v>0</v>
      </c>
      <c r="F42" s="106">
        <f>연결_내역서!R40</f>
        <v>0</v>
      </c>
      <c r="G42" s="106">
        <f>연결_내역서!S40</f>
        <v>0</v>
      </c>
      <c r="H42" s="106">
        <f t="shared" si="0"/>
        <v>0</v>
      </c>
      <c r="I42" s="107">
        <f>연결_내역서!T40</f>
        <v>0</v>
      </c>
      <c r="K42" s="10"/>
      <c r="L42" s="10"/>
    </row>
    <row r="43" spans="2:12" ht="17.100000000000001" customHeight="1" x14ac:dyDescent="0.15">
      <c r="B43" s="103">
        <f>연결_내역서!L41</f>
        <v>0</v>
      </c>
      <c r="C43" s="104">
        <f>연결_내역서!M41</f>
        <v>0</v>
      </c>
      <c r="D43" s="104">
        <f>연결_내역서!P41</f>
        <v>0</v>
      </c>
      <c r="E43" s="105">
        <f>연결_내역서!Q41</f>
        <v>0</v>
      </c>
      <c r="F43" s="106">
        <f>연결_내역서!R41</f>
        <v>0</v>
      </c>
      <c r="G43" s="106">
        <f>연결_내역서!S41</f>
        <v>0</v>
      </c>
      <c r="H43" s="106">
        <f t="shared" si="0"/>
        <v>0</v>
      </c>
      <c r="I43" s="107">
        <f>연결_내역서!T41</f>
        <v>0</v>
      </c>
      <c r="K43" s="10"/>
      <c r="L43" s="10"/>
    </row>
    <row r="44" spans="2:12" ht="17.100000000000001" customHeight="1" thickBot="1" x14ac:dyDescent="0.2">
      <c r="B44" s="103">
        <f>연결_내역서!L42</f>
        <v>0</v>
      </c>
      <c r="C44" s="104">
        <f>연결_내역서!M42</f>
        <v>0</v>
      </c>
      <c r="D44" s="104">
        <f>연결_내역서!P42</f>
        <v>0</v>
      </c>
      <c r="E44" s="105">
        <f>연결_내역서!Q42</f>
        <v>0</v>
      </c>
      <c r="F44" s="106">
        <f>연결_내역서!R42</f>
        <v>0</v>
      </c>
      <c r="G44" s="106">
        <f>연결_내역서!S42</f>
        <v>0</v>
      </c>
      <c r="H44" s="106">
        <f t="shared" si="0"/>
        <v>0</v>
      </c>
      <c r="I44" s="107">
        <f>연결_내역서!T42</f>
        <v>0</v>
      </c>
      <c r="K44" s="10"/>
      <c r="L44" s="10"/>
    </row>
    <row r="45" spans="2:12" ht="17.100000000000001" hidden="1" customHeight="1" x14ac:dyDescent="0.15">
      <c r="B45" s="108">
        <f>연결_내역서!L43</f>
        <v>0</v>
      </c>
      <c r="C45" s="109">
        <f>연결_내역서!M43</f>
        <v>0</v>
      </c>
      <c r="D45" s="109">
        <f>연결_내역서!P43</f>
        <v>0</v>
      </c>
      <c r="E45" s="110">
        <f>연결_내역서!Q43</f>
        <v>0</v>
      </c>
      <c r="F45" s="111">
        <f>연결_내역서!R43</f>
        <v>0</v>
      </c>
      <c r="G45" s="111">
        <f>연결_내역서!S43</f>
        <v>0</v>
      </c>
      <c r="H45" s="111">
        <f t="shared" si="0"/>
        <v>0</v>
      </c>
      <c r="I45" s="112">
        <f>연결_내역서!T43</f>
        <v>0</v>
      </c>
      <c r="K45" s="10"/>
      <c r="L45" s="10"/>
    </row>
    <row r="46" spans="2:12" ht="17.100000000000001" hidden="1" customHeight="1" x14ac:dyDescent="0.15">
      <c r="B46" s="113">
        <f>연결_내역서!L44</f>
        <v>0</v>
      </c>
      <c r="C46" s="100">
        <f>연결_내역서!M44</f>
        <v>0</v>
      </c>
      <c r="D46" s="100">
        <f>연결_내역서!P44</f>
        <v>0</v>
      </c>
      <c r="E46" s="114">
        <f>연결_내역서!Q44</f>
        <v>0</v>
      </c>
      <c r="F46" s="115">
        <f>연결_내역서!R44</f>
        <v>0</v>
      </c>
      <c r="G46" s="115">
        <f>연결_내역서!S44</f>
        <v>0</v>
      </c>
      <c r="H46" s="115">
        <f t="shared" si="0"/>
        <v>0</v>
      </c>
      <c r="I46" s="116">
        <f>연결_내역서!T44</f>
        <v>0</v>
      </c>
      <c r="K46" s="10"/>
      <c r="L46" s="10"/>
    </row>
    <row r="47" spans="2:12" ht="17.100000000000001" hidden="1" customHeight="1" x14ac:dyDescent="0.15">
      <c r="B47" s="103">
        <f>연결_내역서!L45</f>
        <v>0</v>
      </c>
      <c r="C47" s="104">
        <f>연결_내역서!M45</f>
        <v>0</v>
      </c>
      <c r="D47" s="104">
        <f>연결_내역서!P45</f>
        <v>0</v>
      </c>
      <c r="E47" s="105">
        <f>연결_내역서!Q45</f>
        <v>0</v>
      </c>
      <c r="F47" s="106">
        <f>연결_내역서!R45</f>
        <v>0</v>
      </c>
      <c r="G47" s="106">
        <f>연결_내역서!S45</f>
        <v>0</v>
      </c>
      <c r="H47" s="106">
        <f t="shared" si="0"/>
        <v>0</v>
      </c>
      <c r="I47" s="107">
        <f>연결_내역서!T45</f>
        <v>0</v>
      </c>
      <c r="K47" s="10"/>
      <c r="L47" s="10"/>
    </row>
    <row r="48" spans="2:12" ht="17.100000000000001" hidden="1" customHeight="1" x14ac:dyDescent="0.15">
      <c r="B48" s="103">
        <f>연결_내역서!L46</f>
        <v>0</v>
      </c>
      <c r="C48" s="104">
        <f>연결_내역서!M46</f>
        <v>0</v>
      </c>
      <c r="D48" s="104">
        <f>연결_내역서!P46</f>
        <v>0</v>
      </c>
      <c r="E48" s="105">
        <f>연결_내역서!Q46</f>
        <v>0</v>
      </c>
      <c r="F48" s="106">
        <f>연결_내역서!R46</f>
        <v>0</v>
      </c>
      <c r="G48" s="106">
        <f>연결_내역서!S46</f>
        <v>0</v>
      </c>
      <c r="H48" s="106">
        <f t="shared" si="0"/>
        <v>0</v>
      </c>
      <c r="I48" s="107">
        <f>연결_내역서!T46</f>
        <v>0</v>
      </c>
      <c r="K48" s="10"/>
      <c r="L48" s="10"/>
    </row>
    <row r="49" spans="2:12" ht="17.100000000000001" hidden="1" customHeight="1" x14ac:dyDescent="0.15">
      <c r="B49" s="103">
        <f>연결_내역서!L47</f>
        <v>0</v>
      </c>
      <c r="C49" s="104">
        <f>연결_내역서!M47</f>
        <v>0</v>
      </c>
      <c r="D49" s="104">
        <f>연결_내역서!P47</f>
        <v>0</v>
      </c>
      <c r="E49" s="105">
        <f>연결_내역서!Q47</f>
        <v>0</v>
      </c>
      <c r="F49" s="106">
        <f>연결_내역서!R47</f>
        <v>0</v>
      </c>
      <c r="G49" s="106">
        <f>연결_내역서!S47</f>
        <v>0</v>
      </c>
      <c r="H49" s="106">
        <f t="shared" si="0"/>
        <v>0</v>
      </c>
      <c r="I49" s="107">
        <f>연결_내역서!T47</f>
        <v>0</v>
      </c>
      <c r="K49" s="10"/>
      <c r="L49" s="10"/>
    </row>
    <row r="50" spans="2:12" ht="17.100000000000001" hidden="1" customHeight="1" x14ac:dyDescent="0.15">
      <c r="B50" s="103">
        <f>연결_내역서!L48</f>
        <v>0</v>
      </c>
      <c r="C50" s="104">
        <f>연결_내역서!M48</f>
        <v>0</v>
      </c>
      <c r="D50" s="104">
        <f>연결_내역서!P48</f>
        <v>0</v>
      </c>
      <c r="E50" s="105">
        <f>연결_내역서!Q48</f>
        <v>0</v>
      </c>
      <c r="F50" s="106">
        <f>연결_내역서!R48</f>
        <v>0</v>
      </c>
      <c r="G50" s="106">
        <f>연결_내역서!S48</f>
        <v>0</v>
      </c>
      <c r="H50" s="106">
        <f t="shared" si="0"/>
        <v>0</v>
      </c>
      <c r="I50" s="107">
        <f>연결_내역서!T48</f>
        <v>0</v>
      </c>
      <c r="K50" s="10"/>
      <c r="L50" s="10"/>
    </row>
    <row r="51" spans="2:12" ht="17.100000000000001" hidden="1" customHeight="1" x14ac:dyDescent="0.15">
      <c r="B51" s="103">
        <f>연결_내역서!L49</f>
        <v>0</v>
      </c>
      <c r="C51" s="104">
        <f>연결_내역서!M49</f>
        <v>0</v>
      </c>
      <c r="D51" s="104">
        <f>연결_내역서!P49</f>
        <v>0</v>
      </c>
      <c r="E51" s="105">
        <f>연결_내역서!Q49</f>
        <v>0</v>
      </c>
      <c r="F51" s="106">
        <f>연결_내역서!R49</f>
        <v>0</v>
      </c>
      <c r="G51" s="106">
        <f>연결_내역서!S49</f>
        <v>0</v>
      </c>
      <c r="H51" s="106">
        <f t="shared" si="0"/>
        <v>0</v>
      </c>
      <c r="I51" s="107">
        <f>연결_내역서!T49</f>
        <v>0</v>
      </c>
      <c r="K51" s="10"/>
      <c r="L51" s="10"/>
    </row>
    <row r="52" spans="2:12" ht="17.100000000000001" hidden="1" customHeight="1" x14ac:dyDescent="0.15">
      <c r="B52" s="103">
        <f>연결_내역서!L50</f>
        <v>0</v>
      </c>
      <c r="C52" s="104">
        <f>연결_내역서!M50</f>
        <v>0</v>
      </c>
      <c r="D52" s="104">
        <f>연결_내역서!P50</f>
        <v>0</v>
      </c>
      <c r="E52" s="105">
        <f>연결_내역서!Q50</f>
        <v>0</v>
      </c>
      <c r="F52" s="106">
        <f>연결_내역서!R50</f>
        <v>0</v>
      </c>
      <c r="G52" s="106">
        <f>연결_내역서!S50</f>
        <v>0</v>
      </c>
      <c r="H52" s="106">
        <f t="shared" si="0"/>
        <v>0</v>
      </c>
      <c r="I52" s="107">
        <f>연결_내역서!T50</f>
        <v>0</v>
      </c>
      <c r="K52" s="10"/>
      <c r="L52" s="10"/>
    </row>
    <row r="53" spans="2:12" ht="17.100000000000001" hidden="1" customHeight="1" x14ac:dyDescent="0.15">
      <c r="B53" s="103">
        <f>연결_내역서!L51</f>
        <v>0</v>
      </c>
      <c r="C53" s="104">
        <f>연결_내역서!M51</f>
        <v>0</v>
      </c>
      <c r="D53" s="104">
        <f>연결_내역서!P51</f>
        <v>0</v>
      </c>
      <c r="E53" s="105">
        <f>연결_내역서!Q51</f>
        <v>0</v>
      </c>
      <c r="F53" s="106">
        <f>연결_내역서!R51</f>
        <v>0</v>
      </c>
      <c r="G53" s="106">
        <f>연결_내역서!S51</f>
        <v>0</v>
      </c>
      <c r="H53" s="106">
        <f t="shared" si="0"/>
        <v>0</v>
      </c>
      <c r="I53" s="107">
        <f>연결_내역서!T51</f>
        <v>0</v>
      </c>
      <c r="K53" s="10"/>
      <c r="L53" s="10"/>
    </row>
    <row r="54" spans="2:12" ht="17.100000000000001" hidden="1" customHeight="1" x14ac:dyDescent="0.15">
      <c r="B54" s="103">
        <f>연결_내역서!L52</f>
        <v>0</v>
      </c>
      <c r="C54" s="104">
        <f>연결_내역서!M52</f>
        <v>0</v>
      </c>
      <c r="D54" s="104">
        <f>연결_내역서!P52</f>
        <v>0</v>
      </c>
      <c r="E54" s="105">
        <f>연결_내역서!Q52</f>
        <v>0</v>
      </c>
      <c r="F54" s="106">
        <f>연결_내역서!R52</f>
        <v>0</v>
      </c>
      <c r="G54" s="106">
        <f>연결_내역서!S52</f>
        <v>0</v>
      </c>
      <c r="H54" s="106">
        <f t="shared" si="0"/>
        <v>0</v>
      </c>
      <c r="I54" s="107">
        <f>연결_내역서!T52</f>
        <v>0</v>
      </c>
      <c r="K54" s="10"/>
      <c r="L54" s="10"/>
    </row>
    <row r="55" spans="2:12" ht="17.100000000000001" hidden="1" customHeight="1" x14ac:dyDescent="0.15">
      <c r="B55" s="103">
        <f>연결_내역서!L53</f>
        <v>0</v>
      </c>
      <c r="C55" s="104">
        <f>연결_내역서!M53</f>
        <v>0</v>
      </c>
      <c r="D55" s="104">
        <f>연결_내역서!P53</f>
        <v>0</v>
      </c>
      <c r="E55" s="105">
        <f>연결_내역서!Q53</f>
        <v>0</v>
      </c>
      <c r="F55" s="106">
        <f>연결_내역서!R53</f>
        <v>0</v>
      </c>
      <c r="G55" s="106">
        <f>연결_내역서!S53</f>
        <v>0</v>
      </c>
      <c r="H55" s="106">
        <f t="shared" si="0"/>
        <v>0</v>
      </c>
      <c r="I55" s="107">
        <f>연결_내역서!T53</f>
        <v>0</v>
      </c>
      <c r="K55" s="10"/>
      <c r="L55" s="10"/>
    </row>
    <row r="56" spans="2:12" ht="17.100000000000001" hidden="1" customHeight="1" x14ac:dyDescent="0.15">
      <c r="B56" s="103">
        <f>연결_내역서!L54</f>
        <v>0</v>
      </c>
      <c r="C56" s="104">
        <f>연결_내역서!M54</f>
        <v>0</v>
      </c>
      <c r="D56" s="104">
        <f>연결_내역서!P54</f>
        <v>0</v>
      </c>
      <c r="E56" s="105">
        <f>연결_내역서!Q54</f>
        <v>0</v>
      </c>
      <c r="F56" s="106">
        <f>연결_내역서!R54</f>
        <v>0</v>
      </c>
      <c r="G56" s="106">
        <f>연결_내역서!S54</f>
        <v>0</v>
      </c>
      <c r="H56" s="106">
        <f t="shared" si="0"/>
        <v>0</v>
      </c>
      <c r="I56" s="107">
        <f>연결_내역서!T54</f>
        <v>0</v>
      </c>
      <c r="K56" s="10"/>
      <c r="L56" s="10"/>
    </row>
    <row r="57" spans="2:12" ht="17.100000000000001" hidden="1" customHeight="1" x14ac:dyDescent="0.15">
      <c r="B57" s="103">
        <f>연결_내역서!L55</f>
        <v>0</v>
      </c>
      <c r="C57" s="104">
        <f>연결_내역서!M55</f>
        <v>0</v>
      </c>
      <c r="D57" s="104">
        <f>연결_내역서!P55</f>
        <v>0</v>
      </c>
      <c r="E57" s="105">
        <f>연결_내역서!Q55</f>
        <v>0</v>
      </c>
      <c r="F57" s="106">
        <f>연결_내역서!R55</f>
        <v>0</v>
      </c>
      <c r="G57" s="106">
        <f>연결_내역서!S55</f>
        <v>0</v>
      </c>
      <c r="H57" s="106">
        <f t="shared" si="0"/>
        <v>0</v>
      </c>
      <c r="I57" s="107">
        <f>연결_내역서!T55</f>
        <v>0</v>
      </c>
      <c r="K57" s="4"/>
      <c r="L57" s="4"/>
    </row>
    <row r="58" spans="2:12" ht="17.100000000000001" hidden="1" customHeight="1" x14ac:dyDescent="0.15">
      <c r="B58" s="103">
        <f>연결_내역서!L56</f>
        <v>0</v>
      </c>
      <c r="C58" s="104">
        <f>연결_내역서!M56</f>
        <v>0</v>
      </c>
      <c r="D58" s="104">
        <f>연결_내역서!P56</f>
        <v>0</v>
      </c>
      <c r="E58" s="105">
        <f>연결_내역서!Q56</f>
        <v>0</v>
      </c>
      <c r="F58" s="106">
        <f>연결_내역서!R56</f>
        <v>0</v>
      </c>
      <c r="G58" s="106">
        <f>연결_내역서!S56</f>
        <v>0</v>
      </c>
      <c r="H58" s="106">
        <f t="shared" si="0"/>
        <v>0</v>
      </c>
      <c r="I58" s="107">
        <f>연결_내역서!T56</f>
        <v>0</v>
      </c>
      <c r="K58" s="4"/>
      <c r="L58" s="4"/>
    </row>
    <row r="59" spans="2:12" ht="17.100000000000001" hidden="1" customHeight="1" x14ac:dyDescent="0.15">
      <c r="B59" s="103">
        <f>연결_내역서!L57</f>
        <v>0</v>
      </c>
      <c r="C59" s="104">
        <f>연결_내역서!M57</f>
        <v>0</v>
      </c>
      <c r="D59" s="104">
        <f>연결_내역서!P57</f>
        <v>0</v>
      </c>
      <c r="E59" s="105">
        <f>연결_내역서!Q57</f>
        <v>0</v>
      </c>
      <c r="F59" s="106">
        <f>연결_내역서!R57</f>
        <v>0</v>
      </c>
      <c r="G59" s="106">
        <f>연결_내역서!S57</f>
        <v>0</v>
      </c>
      <c r="H59" s="106">
        <f t="shared" si="0"/>
        <v>0</v>
      </c>
      <c r="I59" s="107">
        <f>연결_내역서!T57</f>
        <v>0</v>
      </c>
      <c r="K59" s="4"/>
      <c r="L59" s="4"/>
    </row>
    <row r="60" spans="2:12" ht="17.100000000000001" hidden="1" customHeight="1" x14ac:dyDescent="0.15">
      <c r="B60" s="103">
        <f>연결_내역서!L58</f>
        <v>0</v>
      </c>
      <c r="C60" s="104">
        <f>연결_내역서!M58</f>
        <v>0</v>
      </c>
      <c r="D60" s="104">
        <f>연결_내역서!P58</f>
        <v>0</v>
      </c>
      <c r="E60" s="105">
        <f>연결_내역서!Q58</f>
        <v>0</v>
      </c>
      <c r="F60" s="106">
        <f>연결_내역서!R58</f>
        <v>0</v>
      </c>
      <c r="G60" s="106">
        <f>연결_내역서!S58</f>
        <v>0</v>
      </c>
      <c r="H60" s="106">
        <f t="shared" si="0"/>
        <v>0</v>
      </c>
      <c r="I60" s="107">
        <f>연결_내역서!T58</f>
        <v>0</v>
      </c>
      <c r="K60" s="4"/>
      <c r="L60" s="4"/>
    </row>
    <row r="61" spans="2:12" ht="17.100000000000001" hidden="1" customHeight="1" x14ac:dyDescent="0.15">
      <c r="B61" s="103">
        <f>연결_내역서!L59</f>
        <v>0</v>
      </c>
      <c r="C61" s="104">
        <f>연결_내역서!M59</f>
        <v>0</v>
      </c>
      <c r="D61" s="104">
        <f>연결_내역서!P59</f>
        <v>0</v>
      </c>
      <c r="E61" s="105">
        <f>연결_내역서!Q59</f>
        <v>0</v>
      </c>
      <c r="F61" s="106">
        <f>연결_내역서!R59</f>
        <v>0</v>
      </c>
      <c r="G61" s="106">
        <f>연결_내역서!S59</f>
        <v>0</v>
      </c>
      <c r="H61" s="106">
        <f t="shared" si="0"/>
        <v>0</v>
      </c>
      <c r="I61" s="107">
        <f>연결_내역서!T59</f>
        <v>0</v>
      </c>
      <c r="K61" s="4"/>
      <c r="L61" s="4"/>
    </row>
    <row r="62" spans="2:12" ht="17.100000000000001" hidden="1" customHeight="1" x14ac:dyDescent="0.15">
      <c r="B62" s="103">
        <f>연결_내역서!L60</f>
        <v>0</v>
      </c>
      <c r="C62" s="104">
        <f>연결_내역서!M60</f>
        <v>0</v>
      </c>
      <c r="D62" s="104">
        <f>연결_내역서!P60</f>
        <v>0</v>
      </c>
      <c r="E62" s="105">
        <f>연결_내역서!Q60</f>
        <v>0</v>
      </c>
      <c r="F62" s="106">
        <f>연결_내역서!R60</f>
        <v>0</v>
      </c>
      <c r="G62" s="106">
        <f>연결_내역서!S60</f>
        <v>0</v>
      </c>
      <c r="H62" s="106">
        <f t="shared" si="0"/>
        <v>0</v>
      </c>
      <c r="I62" s="107">
        <f>연결_내역서!T60</f>
        <v>0</v>
      </c>
      <c r="K62" s="4"/>
      <c r="L62" s="4"/>
    </row>
    <row r="63" spans="2:12" ht="17.100000000000001" hidden="1" customHeight="1" x14ac:dyDescent="0.15">
      <c r="B63" s="103">
        <f>연결_내역서!L61</f>
        <v>0</v>
      </c>
      <c r="C63" s="104">
        <f>연결_내역서!M61</f>
        <v>0</v>
      </c>
      <c r="D63" s="104">
        <f>연결_내역서!P61</f>
        <v>0</v>
      </c>
      <c r="E63" s="105">
        <f>연결_내역서!Q61</f>
        <v>0</v>
      </c>
      <c r="F63" s="106">
        <f>연결_내역서!R61</f>
        <v>0</v>
      </c>
      <c r="G63" s="106">
        <f>연결_내역서!S61</f>
        <v>0</v>
      </c>
      <c r="H63" s="106">
        <f t="shared" si="0"/>
        <v>0</v>
      </c>
      <c r="I63" s="107">
        <f>연결_내역서!T61</f>
        <v>0</v>
      </c>
      <c r="K63" s="4"/>
      <c r="L63" s="4"/>
    </row>
    <row r="64" spans="2:12" ht="17.100000000000001" hidden="1" customHeight="1" x14ac:dyDescent="0.15">
      <c r="B64" s="103">
        <f>연결_내역서!L62</f>
        <v>0</v>
      </c>
      <c r="C64" s="104">
        <f>연결_내역서!M62</f>
        <v>0</v>
      </c>
      <c r="D64" s="104">
        <f>연결_내역서!P62</f>
        <v>0</v>
      </c>
      <c r="E64" s="105">
        <f>연결_내역서!Q62</f>
        <v>0</v>
      </c>
      <c r="F64" s="106">
        <f>연결_내역서!R62</f>
        <v>0</v>
      </c>
      <c r="G64" s="106">
        <f>연결_내역서!S62</f>
        <v>0</v>
      </c>
      <c r="H64" s="106">
        <f t="shared" si="0"/>
        <v>0</v>
      </c>
      <c r="I64" s="107">
        <f>연결_내역서!T62</f>
        <v>0</v>
      </c>
      <c r="K64" s="4"/>
      <c r="L64" s="4"/>
    </row>
    <row r="65" spans="2:12" ht="17.100000000000001" hidden="1" customHeight="1" x14ac:dyDescent="0.15">
      <c r="B65" s="103">
        <f>연결_내역서!L63</f>
        <v>0</v>
      </c>
      <c r="C65" s="104">
        <f>연결_내역서!M63</f>
        <v>0</v>
      </c>
      <c r="D65" s="104">
        <f>연결_내역서!P63</f>
        <v>0</v>
      </c>
      <c r="E65" s="105">
        <f>연결_내역서!Q63</f>
        <v>0</v>
      </c>
      <c r="F65" s="106">
        <f>연결_내역서!R63</f>
        <v>0</v>
      </c>
      <c r="G65" s="106">
        <f>연결_내역서!S63</f>
        <v>0</v>
      </c>
      <c r="H65" s="106">
        <f t="shared" si="0"/>
        <v>0</v>
      </c>
      <c r="I65" s="107">
        <f>연결_내역서!T63</f>
        <v>0</v>
      </c>
      <c r="K65" s="4"/>
      <c r="L65" s="4"/>
    </row>
    <row r="66" spans="2:12" ht="17.100000000000001" hidden="1" customHeight="1" x14ac:dyDescent="0.15">
      <c r="B66" s="103">
        <f>연결_내역서!L64</f>
        <v>0</v>
      </c>
      <c r="C66" s="104">
        <f>연결_내역서!M64</f>
        <v>0</v>
      </c>
      <c r="D66" s="104">
        <f>연결_내역서!P64</f>
        <v>0</v>
      </c>
      <c r="E66" s="105">
        <f>연결_내역서!Q64</f>
        <v>0</v>
      </c>
      <c r="F66" s="106">
        <f>연결_내역서!R64</f>
        <v>0</v>
      </c>
      <c r="G66" s="106">
        <f>연결_내역서!S64</f>
        <v>0</v>
      </c>
      <c r="H66" s="106">
        <f t="shared" si="0"/>
        <v>0</v>
      </c>
      <c r="I66" s="107">
        <f>연결_내역서!T64</f>
        <v>0</v>
      </c>
      <c r="K66" s="4"/>
      <c r="L66" s="4"/>
    </row>
    <row r="67" spans="2:12" ht="17.100000000000001" hidden="1" customHeight="1" x14ac:dyDescent="0.15">
      <c r="B67" s="103">
        <f>연결_내역서!L65</f>
        <v>0</v>
      </c>
      <c r="C67" s="104">
        <f>연결_내역서!M65</f>
        <v>0</v>
      </c>
      <c r="D67" s="104">
        <f>연결_내역서!P65</f>
        <v>0</v>
      </c>
      <c r="E67" s="105">
        <f>연결_내역서!Q65</f>
        <v>0</v>
      </c>
      <c r="F67" s="106">
        <f>연결_내역서!R65</f>
        <v>0</v>
      </c>
      <c r="G67" s="106">
        <f>연결_내역서!S65</f>
        <v>0</v>
      </c>
      <c r="H67" s="106">
        <f t="shared" si="0"/>
        <v>0</v>
      </c>
      <c r="I67" s="107">
        <f>연결_내역서!T65</f>
        <v>0</v>
      </c>
      <c r="K67" s="4"/>
      <c r="L67" s="4"/>
    </row>
    <row r="68" spans="2:12" ht="17.100000000000001" hidden="1" customHeight="1" x14ac:dyDescent="0.15">
      <c r="B68" s="103">
        <f>연결_내역서!L66</f>
        <v>0</v>
      </c>
      <c r="C68" s="104">
        <f>연결_내역서!M66</f>
        <v>0</v>
      </c>
      <c r="D68" s="104">
        <f>연결_내역서!P66</f>
        <v>0</v>
      </c>
      <c r="E68" s="105">
        <f>연결_내역서!Q66</f>
        <v>0</v>
      </c>
      <c r="F68" s="106">
        <f>연결_내역서!R66</f>
        <v>0</v>
      </c>
      <c r="G68" s="106">
        <f>연결_내역서!S66</f>
        <v>0</v>
      </c>
      <c r="H68" s="106">
        <f t="shared" si="0"/>
        <v>0</v>
      </c>
      <c r="I68" s="107">
        <f>연결_내역서!T66</f>
        <v>0</v>
      </c>
      <c r="K68" s="4"/>
      <c r="L68" s="4"/>
    </row>
    <row r="69" spans="2:12" ht="17.100000000000001" hidden="1" customHeight="1" x14ac:dyDescent="0.15">
      <c r="B69" s="103">
        <f>연결_내역서!L67</f>
        <v>0</v>
      </c>
      <c r="C69" s="104">
        <f>연결_내역서!M67</f>
        <v>0</v>
      </c>
      <c r="D69" s="104">
        <f>연결_내역서!P67</f>
        <v>0</v>
      </c>
      <c r="E69" s="105">
        <f>연결_내역서!Q67</f>
        <v>0</v>
      </c>
      <c r="F69" s="106">
        <f>연결_내역서!R67</f>
        <v>0</v>
      </c>
      <c r="G69" s="106">
        <f>연결_내역서!S67</f>
        <v>0</v>
      </c>
      <c r="H69" s="106">
        <f t="shared" si="0"/>
        <v>0</v>
      </c>
      <c r="I69" s="107">
        <f>연결_내역서!T67</f>
        <v>0</v>
      </c>
      <c r="K69" s="4"/>
      <c r="L69" s="4"/>
    </row>
    <row r="70" spans="2:12" ht="17.100000000000001" hidden="1" customHeight="1" x14ac:dyDescent="0.15">
      <c r="B70" s="103">
        <f>연결_내역서!L68</f>
        <v>0</v>
      </c>
      <c r="C70" s="104">
        <f>연결_내역서!M68</f>
        <v>0</v>
      </c>
      <c r="D70" s="104">
        <f>연결_내역서!P68</f>
        <v>0</v>
      </c>
      <c r="E70" s="105">
        <f>연결_내역서!Q68</f>
        <v>0</v>
      </c>
      <c r="F70" s="106">
        <f>연결_내역서!R68</f>
        <v>0</v>
      </c>
      <c r="G70" s="106">
        <f>연결_내역서!S68</f>
        <v>0</v>
      </c>
      <c r="H70" s="106">
        <f t="shared" si="0"/>
        <v>0</v>
      </c>
      <c r="I70" s="107">
        <f>연결_내역서!T68</f>
        <v>0</v>
      </c>
      <c r="K70" s="4"/>
      <c r="L70" s="4"/>
    </row>
    <row r="71" spans="2:12" ht="17.100000000000001" hidden="1" customHeight="1" x14ac:dyDescent="0.15">
      <c r="B71" s="103">
        <f>연결_내역서!L69</f>
        <v>0</v>
      </c>
      <c r="C71" s="104">
        <f>연결_내역서!M69</f>
        <v>0</v>
      </c>
      <c r="D71" s="104">
        <f>연결_내역서!P69</f>
        <v>0</v>
      </c>
      <c r="E71" s="105">
        <f>연결_내역서!Q69</f>
        <v>0</v>
      </c>
      <c r="F71" s="106">
        <f>연결_내역서!R69</f>
        <v>0</v>
      </c>
      <c r="G71" s="106">
        <f>연결_내역서!S69</f>
        <v>0</v>
      </c>
      <c r="H71" s="106">
        <f t="shared" si="0"/>
        <v>0</v>
      </c>
      <c r="I71" s="107">
        <f>연결_내역서!T69</f>
        <v>0</v>
      </c>
      <c r="K71" s="4"/>
      <c r="L71" s="4"/>
    </row>
    <row r="72" spans="2:12" ht="17.100000000000001" hidden="1" customHeight="1" x14ac:dyDescent="0.15">
      <c r="B72" s="103">
        <f>연결_내역서!L70</f>
        <v>0</v>
      </c>
      <c r="C72" s="104">
        <f>연결_내역서!M70</f>
        <v>0</v>
      </c>
      <c r="D72" s="104">
        <f>연결_내역서!P70</f>
        <v>0</v>
      </c>
      <c r="E72" s="105">
        <f>연결_내역서!Q70</f>
        <v>0</v>
      </c>
      <c r="F72" s="106">
        <f>연결_내역서!R70</f>
        <v>0</v>
      </c>
      <c r="G72" s="106">
        <f>연결_내역서!S70</f>
        <v>0</v>
      </c>
      <c r="H72" s="106">
        <f t="shared" si="0"/>
        <v>0</v>
      </c>
      <c r="I72" s="107">
        <f>연결_내역서!T70</f>
        <v>0</v>
      </c>
      <c r="K72" s="4"/>
      <c r="L72" s="4"/>
    </row>
    <row r="73" spans="2:12" ht="17.100000000000001" hidden="1" customHeight="1" x14ac:dyDescent="0.15">
      <c r="B73" s="103">
        <f>연결_내역서!L71</f>
        <v>0</v>
      </c>
      <c r="C73" s="104">
        <f>연결_내역서!M71</f>
        <v>0</v>
      </c>
      <c r="D73" s="104">
        <f>연결_내역서!P71</f>
        <v>0</v>
      </c>
      <c r="E73" s="105">
        <f>연결_내역서!Q71</f>
        <v>0</v>
      </c>
      <c r="F73" s="106">
        <f>연결_내역서!R71</f>
        <v>0</v>
      </c>
      <c r="G73" s="106">
        <f>연결_내역서!S71</f>
        <v>0</v>
      </c>
      <c r="H73" s="106">
        <f t="shared" si="0"/>
        <v>0</v>
      </c>
      <c r="I73" s="107">
        <f>연결_내역서!T71</f>
        <v>0</v>
      </c>
      <c r="K73" s="4"/>
      <c r="L73" s="4"/>
    </row>
    <row r="74" spans="2:12" ht="17.100000000000001" hidden="1" customHeight="1" x14ac:dyDescent="0.15">
      <c r="B74" s="103">
        <f>연결_내역서!L72</f>
        <v>0</v>
      </c>
      <c r="C74" s="104">
        <f>연결_내역서!M72</f>
        <v>0</v>
      </c>
      <c r="D74" s="104">
        <f>연결_내역서!P72</f>
        <v>0</v>
      </c>
      <c r="E74" s="105">
        <f>연결_내역서!Q72</f>
        <v>0</v>
      </c>
      <c r="F74" s="106">
        <f>연결_내역서!R72</f>
        <v>0</v>
      </c>
      <c r="G74" s="106">
        <f>연결_내역서!S72</f>
        <v>0</v>
      </c>
      <c r="H74" s="106">
        <f t="shared" si="0"/>
        <v>0</v>
      </c>
      <c r="I74" s="107">
        <f>연결_내역서!T72</f>
        <v>0</v>
      </c>
      <c r="K74" s="4"/>
      <c r="L74" s="4"/>
    </row>
    <row r="75" spans="2:12" ht="17.100000000000001" hidden="1" customHeight="1" x14ac:dyDescent="0.15">
      <c r="B75" s="103">
        <f>연결_내역서!L73</f>
        <v>0</v>
      </c>
      <c r="C75" s="104">
        <f>연결_내역서!M73</f>
        <v>0</v>
      </c>
      <c r="D75" s="104">
        <f>연결_내역서!P73</f>
        <v>0</v>
      </c>
      <c r="E75" s="105">
        <f>연결_내역서!Q73</f>
        <v>0</v>
      </c>
      <c r="F75" s="106">
        <f>연결_내역서!R73</f>
        <v>0</v>
      </c>
      <c r="G75" s="106">
        <f>연결_내역서!S73</f>
        <v>0</v>
      </c>
      <c r="H75" s="106">
        <f t="shared" ref="H75:H138" si="1">IF(B75=0,0,H74+F75-G75)</f>
        <v>0</v>
      </c>
      <c r="I75" s="107">
        <f>연결_내역서!T73</f>
        <v>0</v>
      </c>
      <c r="K75" s="4"/>
      <c r="L75" s="4"/>
    </row>
    <row r="76" spans="2:12" ht="17.100000000000001" hidden="1" customHeight="1" x14ac:dyDescent="0.15">
      <c r="B76" s="103">
        <f>연결_내역서!L74</f>
        <v>0</v>
      </c>
      <c r="C76" s="104">
        <f>연결_내역서!M74</f>
        <v>0</v>
      </c>
      <c r="D76" s="104">
        <f>연결_내역서!P74</f>
        <v>0</v>
      </c>
      <c r="E76" s="105">
        <f>연결_내역서!Q74</f>
        <v>0</v>
      </c>
      <c r="F76" s="106">
        <f>연결_내역서!R74</f>
        <v>0</v>
      </c>
      <c r="G76" s="106">
        <f>연결_내역서!S74</f>
        <v>0</v>
      </c>
      <c r="H76" s="106">
        <f t="shared" si="1"/>
        <v>0</v>
      </c>
      <c r="I76" s="107">
        <f>연결_내역서!T74</f>
        <v>0</v>
      </c>
      <c r="K76" s="4"/>
      <c r="L76" s="4"/>
    </row>
    <row r="77" spans="2:12" ht="17.100000000000001" hidden="1" customHeight="1" x14ac:dyDescent="0.15">
      <c r="B77" s="103">
        <f>연결_내역서!L75</f>
        <v>0</v>
      </c>
      <c r="C77" s="104">
        <f>연결_내역서!M75</f>
        <v>0</v>
      </c>
      <c r="D77" s="104">
        <f>연결_내역서!P75</f>
        <v>0</v>
      </c>
      <c r="E77" s="105">
        <f>연결_내역서!Q75</f>
        <v>0</v>
      </c>
      <c r="F77" s="106">
        <f>연결_내역서!R75</f>
        <v>0</v>
      </c>
      <c r="G77" s="106">
        <f>연결_내역서!S75</f>
        <v>0</v>
      </c>
      <c r="H77" s="106">
        <f t="shared" si="1"/>
        <v>0</v>
      </c>
      <c r="I77" s="107">
        <f>연결_내역서!T75</f>
        <v>0</v>
      </c>
      <c r="K77" s="4"/>
      <c r="L77" s="4"/>
    </row>
    <row r="78" spans="2:12" ht="17.100000000000001" hidden="1" customHeight="1" x14ac:dyDescent="0.15">
      <c r="B78" s="103">
        <f>연결_내역서!L76</f>
        <v>0</v>
      </c>
      <c r="C78" s="104">
        <f>연결_내역서!M76</f>
        <v>0</v>
      </c>
      <c r="D78" s="104">
        <f>연결_내역서!P76</f>
        <v>0</v>
      </c>
      <c r="E78" s="105">
        <f>연결_내역서!Q76</f>
        <v>0</v>
      </c>
      <c r="F78" s="106">
        <f>연결_내역서!R76</f>
        <v>0</v>
      </c>
      <c r="G78" s="106">
        <f>연결_내역서!S76</f>
        <v>0</v>
      </c>
      <c r="H78" s="106">
        <f t="shared" si="1"/>
        <v>0</v>
      </c>
      <c r="I78" s="107">
        <f>연결_내역서!T76</f>
        <v>0</v>
      </c>
      <c r="K78" s="4"/>
      <c r="L78" s="4"/>
    </row>
    <row r="79" spans="2:12" ht="17.100000000000001" hidden="1" customHeight="1" x14ac:dyDescent="0.15">
      <c r="B79" s="103">
        <f>연결_내역서!L77</f>
        <v>0</v>
      </c>
      <c r="C79" s="104">
        <f>연결_내역서!M77</f>
        <v>0</v>
      </c>
      <c r="D79" s="104">
        <f>연결_내역서!P77</f>
        <v>0</v>
      </c>
      <c r="E79" s="105">
        <f>연결_내역서!Q77</f>
        <v>0</v>
      </c>
      <c r="F79" s="106">
        <f>연결_내역서!R77</f>
        <v>0</v>
      </c>
      <c r="G79" s="106">
        <f>연결_내역서!S77</f>
        <v>0</v>
      </c>
      <c r="H79" s="106">
        <f t="shared" si="1"/>
        <v>0</v>
      </c>
      <c r="I79" s="107">
        <f>연결_내역서!T77</f>
        <v>0</v>
      </c>
      <c r="K79" s="4"/>
      <c r="L79" s="4"/>
    </row>
    <row r="80" spans="2:12" ht="17.100000000000001" hidden="1" customHeight="1" x14ac:dyDescent="0.15">
      <c r="B80" s="103">
        <f>연결_내역서!L78</f>
        <v>0</v>
      </c>
      <c r="C80" s="104">
        <f>연결_내역서!M78</f>
        <v>0</v>
      </c>
      <c r="D80" s="104">
        <f>연결_내역서!P78</f>
        <v>0</v>
      </c>
      <c r="E80" s="105">
        <f>연결_내역서!Q78</f>
        <v>0</v>
      </c>
      <c r="F80" s="106">
        <f>연결_내역서!R78</f>
        <v>0</v>
      </c>
      <c r="G80" s="106">
        <f>연결_내역서!S78</f>
        <v>0</v>
      </c>
      <c r="H80" s="106">
        <f t="shared" si="1"/>
        <v>0</v>
      </c>
      <c r="I80" s="107">
        <f>연결_내역서!T78</f>
        <v>0</v>
      </c>
      <c r="K80" s="4"/>
      <c r="L80" s="4"/>
    </row>
    <row r="81" spans="2:12" ht="17.100000000000001" hidden="1" customHeight="1" x14ac:dyDescent="0.15">
      <c r="B81" s="103">
        <f>연결_내역서!L79</f>
        <v>0</v>
      </c>
      <c r="C81" s="104">
        <f>연결_내역서!M79</f>
        <v>0</v>
      </c>
      <c r="D81" s="104">
        <f>연결_내역서!P79</f>
        <v>0</v>
      </c>
      <c r="E81" s="105">
        <f>연결_내역서!Q79</f>
        <v>0</v>
      </c>
      <c r="F81" s="106">
        <f>연결_내역서!R79</f>
        <v>0</v>
      </c>
      <c r="G81" s="106">
        <f>연결_내역서!S79</f>
        <v>0</v>
      </c>
      <c r="H81" s="106">
        <f t="shared" si="1"/>
        <v>0</v>
      </c>
      <c r="I81" s="107">
        <f>연결_내역서!T79</f>
        <v>0</v>
      </c>
      <c r="K81" s="4"/>
      <c r="L81" s="4"/>
    </row>
    <row r="82" spans="2:12" ht="17.100000000000001" hidden="1" customHeight="1" x14ac:dyDescent="0.15">
      <c r="B82" s="103">
        <f>연결_내역서!L80</f>
        <v>0</v>
      </c>
      <c r="C82" s="104">
        <f>연결_내역서!M80</f>
        <v>0</v>
      </c>
      <c r="D82" s="104">
        <f>연결_내역서!P80</f>
        <v>0</v>
      </c>
      <c r="E82" s="105">
        <f>연결_내역서!Q80</f>
        <v>0</v>
      </c>
      <c r="F82" s="106">
        <f>연결_내역서!R80</f>
        <v>0</v>
      </c>
      <c r="G82" s="106">
        <f>연결_내역서!S80</f>
        <v>0</v>
      </c>
      <c r="H82" s="106">
        <f t="shared" si="1"/>
        <v>0</v>
      </c>
      <c r="I82" s="107">
        <f>연결_내역서!T80</f>
        <v>0</v>
      </c>
      <c r="K82" s="4"/>
      <c r="L82" s="4"/>
    </row>
    <row r="83" spans="2:12" ht="17.100000000000001" hidden="1" customHeight="1" x14ac:dyDescent="0.15">
      <c r="B83" s="103">
        <f>연결_내역서!L81</f>
        <v>0</v>
      </c>
      <c r="C83" s="104">
        <f>연결_내역서!M81</f>
        <v>0</v>
      </c>
      <c r="D83" s="104">
        <f>연결_내역서!P81</f>
        <v>0</v>
      </c>
      <c r="E83" s="105">
        <f>연결_내역서!Q81</f>
        <v>0</v>
      </c>
      <c r="F83" s="106">
        <f>연결_내역서!R81</f>
        <v>0</v>
      </c>
      <c r="G83" s="106">
        <f>연결_내역서!S81</f>
        <v>0</v>
      </c>
      <c r="H83" s="106">
        <f t="shared" si="1"/>
        <v>0</v>
      </c>
      <c r="I83" s="107">
        <f>연결_내역서!T81</f>
        <v>0</v>
      </c>
      <c r="K83" s="4"/>
      <c r="L83" s="4"/>
    </row>
    <row r="84" spans="2:12" ht="17.100000000000001" hidden="1" customHeight="1" x14ac:dyDescent="0.15">
      <c r="B84" s="103">
        <f>연결_내역서!L82</f>
        <v>0</v>
      </c>
      <c r="C84" s="104">
        <f>연결_내역서!M82</f>
        <v>0</v>
      </c>
      <c r="D84" s="104">
        <f>연결_내역서!P82</f>
        <v>0</v>
      </c>
      <c r="E84" s="105">
        <f>연결_내역서!Q82</f>
        <v>0</v>
      </c>
      <c r="F84" s="106">
        <f>연결_내역서!R82</f>
        <v>0</v>
      </c>
      <c r="G84" s="106">
        <f>연결_내역서!S82</f>
        <v>0</v>
      </c>
      <c r="H84" s="106">
        <f t="shared" si="1"/>
        <v>0</v>
      </c>
      <c r="I84" s="107">
        <f>연결_내역서!T82</f>
        <v>0</v>
      </c>
      <c r="K84" s="4"/>
      <c r="L84" s="4"/>
    </row>
    <row r="85" spans="2:12" ht="17.100000000000001" hidden="1" customHeight="1" x14ac:dyDescent="0.15">
      <c r="B85" s="103">
        <f>연결_내역서!L83</f>
        <v>0</v>
      </c>
      <c r="C85" s="104">
        <f>연결_내역서!M83</f>
        <v>0</v>
      </c>
      <c r="D85" s="104">
        <f>연결_내역서!P83</f>
        <v>0</v>
      </c>
      <c r="E85" s="105">
        <f>연결_내역서!Q83</f>
        <v>0</v>
      </c>
      <c r="F85" s="106">
        <f>연결_내역서!R83</f>
        <v>0</v>
      </c>
      <c r="G85" s="106">
        <f>연결_내역서!S83</f>
        <v>0</v>
      </c>
      <c r="H85" s="106">
        <f t="shared" si="1"/>
        <v>0</v>
      </c>
      <c r="I85" s="107">
        <f>연결_내역서!T83</f>
        <v>0</v>
      </c>
      <c r="K85" s="4"/>
      <c r="L85" s="4"/>
    </row>
    <row r="86" spans="2:12" ht="17.100000000000001" hidden="1" customHeight="1" x14ac:dyDescent="0.15">
      <c r="B86" s="108">
        <f>연결_내역서!L84</f>
        <v>0</v>
      </c>
      <c r="C86" s="109">
        <f>연결_내역서!M84</f>
        <v>0</v>
      </c>
      <c r="D86" s="109">
        <f>연결_내역서!P84</f>
        <v>0</v>
      </c>
      <c r="E86" s="110">
        <f>연결_내역서!Q84</f>
        <v>0</v>
      </c>
      <c r="F86" s="111">
        <f>연결_내역서!R84</f>
        <v>0</v>
      </c>
      <c r="G86" s="111">
        <f>연결_내역서!S84</f>
        <v>0</v>
      </c>
      <c r="H86" s="111">
        <f t="shared" si="1"/>
        <v>0</v>
      </c>
      <c r="I86" s="112">
        <f>연결_내역서!T84</f>
        <v>0</v>
      </c>
      <c r="K86" s="4"/>
      <c r="L86" s="4"/>
    </row>
    <row r="87" spans="2:12" ht="17.100000000000001" hidden="1" customHeight="1" x14ac:dyDescent="0.15">
      <c r="B87" s="113">
        <f>연결_내역서!L85</f>
        <v>0</v>
      </c>
      <c r="C87" s="100">
        <f>연결_내역서!M85</f>
        <v>0</v>
      </c>
      <c r="D87" s="100">
        <f>연결_내역서!P85</f>
        <v>0</v>
      </c>
      <c r="E87" s="114">
        <f>연결_내역서!Q85</f>
        <v>0</v>
      </c>
      <c r="F87" s="115">
        <f>연결_내역서!R85</f>
        <v>0</v>
      </c>
      <c r="G87" s="115">
        <f>연결_내역서!S85</f>
        <v>0</v>
      </c>
      <c r="H87" s="115">
        <f t="shared" si="1"/>
        <v>0</v>
      </c>
      <c r="I87" s="116">
        <f>연결_내역서!T85</f>
        <v>0</v>
      </c>
      <c r="K87" s="4"/>
      <c r="L87" s="4"/>
    </row>
    <row r="88" spans="2:12" ht="17.100000000000001" hidden="1" customHeight="1" x14ac:dyDescent="0.15">
      <c r="B88" s="103">
        <f>연결_내역서!L86</f>
        <v>0</v>
      </c>
      <c r="C88" s="104">
        <f>연결_내역서!M86</f>
        <v>0</v>
      </c>
      <c r="D88" s="104">
        <f>연결_내역서!P86</f>
        <v>0</v>
      </c>
      <c r="E88" s="105">
        <f>연결_내역서!Q86</f>
        <v>0</v>
      </c>
      <c r="F88" s="106">
        <f>연결_내역서!R86</f>
        <v>0</v>
      </c>
      <c r="G88" s="106">
        <f>연결_내역서!S86</f>
        <v>0</v>
      </c>
      <c r="H88" s="106">
        <f t="shared" si="1"/>
        <v>0</v>
      </c>
      <c r="I88" s="107">
        <f>연결_내역서!T86</f>
        <v>0</v>
      </c>
      <c r="K88" s="4"/>
      <c r="L88" s="4"/>
    </row>
    <row r="89" spans="2:12" ht="17.100000000000001" hidden="1" customHeight="1" x14ac:dyDescent="0.15">
      <c r="B89" s="103">
        <f>연결_내역서!L87</f>
        <v>0</v>
      </c>
      <c r="C89" s="104">
        <f>연결_내역서!M87</f>
        <v>0</v>
      </c>
      <c r="D89" s="104">
        <f>연결_내역서!P87</f>
        <v>0</v>
      </c>
      <c r="E89" s="105">
        <f>연결_내역서!Q87</f>
        <v>0</v>
      </c>
      <c r="F89" s="106">
        <f>연결_내역서!R87</f>
        <v>0</v>
      </c>
      <c r="G89" s="106">
        <f>연결_내역서!S87</f>
        <v>0</v>
      </c>
      <c r="H89" s="106">
        <f t="shared" si="1"/>
        <v>0</v>
      </c>
      <c r="I89" s="107">
        <f>연결_내역서!T87</f>
        <v>0</v>
      </c>
      <c r="K89" s="4"/>
      <c r="L89" s="4"/>
    </row>
    <row r="90" spans="2:12" ht="17.100000000000001" hidden="1" customHeight="1" x14ac:dyDescent="0.15">
      <c r="B90" s="103">
        <f>연결_내역서!L88</f>
        <v>0</v>
      </c>
      <c r="C90" s="104">
        <f>연결_내역서!M88</f>
        <v>0</v>
      </c>
      <c r="D90" s="104">
        <f>연결_내역서!P88</f>
        <v>0</v>
      </c>
      <c r="E90" s="105">
        <f>연결_내역서!Q88</f>
        <v>0</v>
      </c>
      <c r="F90" s="106">
        <f>연결_내역서!R88</f>
        <v>0</v>
      </c>
      <c r="G90" s="106">
        <f>연결_내역서!S88</f>
        <v>0</v>
      </c>
      <c r="H90" s="106">
        <f t="shared" si="1"/>
        <v>0</v>
      </c>
      <c r="I90" s="107">
        <f>연결_내역서!T88</f>
        <v>0</v>
      </c>
      <c r="K90" s="4"/>
      <c r="L90" s="4"/>
    </row>
    <row r="91" spans="2:12" ht="17.100000000000001" hidden="1" customHeight="1" x14ac:dyDescent="0.15">
      <c r="B91" s="103">
        <f>연결_내역서!L89</f>
        <v>0</v>
      </c>
      <c r="C91" s="104">
        <f>연결_내역서!M89</f>
        <v>0</v>
      </c>
      <c r="D91" s="104">
        <f>연결_내역서!P89</f>
        <v>0</v>
      </c>
      <c r="E91" s="105">
        <f>연결_내역서!Q89</f>
        <v>0</v>
      </c>
      <c r="F91" s="106">
        <f>연결_내역서!R89</f>
        <v>0</v>
      </c>
      <c r="G91" s="106">
        <f>연결_내역서!S89</f>
        <v>0</v>
      </c>
      <c r="H91" s="106">
        <f t="shared" si="1"/>
        <v>0</v>
      </c>
      <c r="I91" s="107">
        <f>연결_내역서!T89</f>
        <v>0</v>
      </c>
      <c r="K91" s="4"/>
      <c r="L91" s="4"/>
    </row>
    <row r="92" spans="2:12" ht="17.100000000000001" hidden="1" customHeight="1" x14ac:dyDescent="0.15">
      <c r="B92" s="103">
        <f>연결_내역서!L90</f>
        <v>0</v>
      </c>
      <c r="C92" s="104">
        <f>연결_내역서!M90</f>
        <v>0</v>
      </c>
      <c r="D92" s="104">
        <f>연결_내역서!P90</f>
        <v>0</v>
      </c>
      <c r="E92" s="105">
        <f>연결_내역서!Q90</f>
        <v>0</v>
      </c>
      <c r="F92" s="106">
        <f>연결_내역서!R90</f>
        <v>0</v>
      </c>
      <c r="G92" s="106">
        <f>연결_내역서!S90</f>
        <v>0</v>
      </c>
      <c r="H92" s="106">
        <f t="shared" si="1"/>
        <v>0</v>
      </c>
      <c r="I92" s="107">
        <f>연결_내역서!T90</f>
        <v>0</v>
      </c>
      <c r="K92" s="4"/>
      <c r="L92" s="4"/>
    </row>
    <row r="93" spans="2:12" ht="17.100000000000001" hidden="1" customHeight="1" x14ac:dyDescent="0.15">
      <c r="B93" s="103">
        <f>연결_내역서!L91</f>
        <v>0</v>
      </c>
      <c r="C93" s="104">
        <f>연결_내역서!M91</f>
        <v>0</v>
      </c>
      <c r="D93" s="104">
        <f>연결_내역서!P91</f>
        <v>0</v>
      </c>
      <c r="E93" s="105">
        <f>연결_내역서!Q91</f>
        <v>0</v>
      </c>
      <c r="F93" s="106">
        <f>연결_내역서!R91</f>
        <v>0</v>
      </c>
      <c r="G93" s="106">
        <f>연결_내역서!S91</f>
        <v>0</v>
      </c>
      <c r="H93" s="106">
        <f t="shared" si="1"/>
        <v>0</v>
      </c>
      <c r="I93" s="107">
        <f>연결_내역서!T91</f>
        <v>0</v>
      </c>
      <c r="K93" s="4"/>
      <c r="L93" s="4"/>
    </row>
    <row r="94" spans="2:12" ht="17.100000000000001" hidden="1" customHeight="1" x14ac:dyDescent="0.15">
      <c r="B94" s="103">
        <f>연결_내역서!L92</f>
        <v>0</v>
      </c>
      <c r="C94" s="104">
        <f>연결_내역서!M92</f>
        <v>0</v>
      </c>
      <c r="D94" s="104">
        <f>연결_내역서!P92</f>
        <v>0</v>
      </c>
      <c r="E94" s="105">
        <f>연결_내역서!Q92</f>
        <v>0</v>
      </c>
      <c r="F94" s="106">
        <f>연결_내역서!R92</f>
        <v>0</v>
      </c>
      <c r="G94" s="106">
        <f>연결_내역서!S92</f>
        <v>0</v>
      </c>
      <c r="H94" s="106">
        <f t="shared" si="1"/>
        <v>0</v>
      </c>
      <c r="I94" s="107">
        <f>연결_내역서!T92</f>
        <v>0</v>
      </c>
      <c r="K94" s="4"/>
      <c r="L94" s="4"/>
    </row>
    <row r="95" spans="2:12" ht="17.100000000000001" hidden="1" customHeight="1" x14ac:dyDescent="0.15">
      <c r="B95" s="103">
        <f>연결_내역서!L93</f>
        <v>0</v>
      </c>
      <c r="C95" s="104">
        <f>연결_내역서!M93</f>
        <v>0</v>
      </c>
      <c r="D95" s="104">
        <f>연결_내역서!P93</f>
        <v>0</v>
      </c>
      <c r="E95" s="105">
        <f>연결_내역서!Q93</f>
        <v>0</v>
      </c>
      <c r="F95" s="106">
        <f>연결_내역서!R93</f>
        <v>0</v>
      </c>
      <c r="G95" s="106">
        <f>연결_내역서!S93</f>
        <v>0</v>
      </c>
      <c r="H95" s="106">
        <f t="shared" si="1"/>
        <v>0</v>
      </c>
      <c r="I95" s="107">
        <f>연결_내역서!T93</f>
        <v>0</v>
      </c>
      <c r="K95" s="4"/>
      <c r="L95" s="4"/>
    </row>
    <row r="96" spans="2:12" ht="17.100000000000001" hidden="1" customHeight="1" x14ac:dyDescent="0.15">
      <c r="B96" s="103">
        <f>연결_내역서!L94</f>
        <v>0</v>
      </c>
      <c r="C96" s="104">
        <f>연결_내역서!M94</f>
        <v>0</v>
      </c>
      <c r="D96" s="104">
        <f>연결_내역서!P94</f>
        <v>0</v>
      </c>
      <c r="E96" s="105">
        <f>연결_내역서!Q94</f>
        <v>0</v>
      </c>
      <c r="F96" s="106">
        <f>연결_내역서!R94</f>
        <v>0</v>
      </c>
      <c r="G96" s="106">
        <f>연결_내역서!S94</f>
        <v>0</v>
      </c>
      <c r="H96" s="106">
        <f t="shared" si="1"/>
        <v>0</v>
      </c>
      <c r="I96" s="107">
        <f>연결_내역서!T94</f>
        <v>0</v>
      </c>
      <c r="K96" s="4"/>
      <c r="L96" s="4"/>
    </row>
    <row r="97" spans="2:12" ht="17.100000000000001" hidden="1" customHeight="1" x14ac:dyDescent="0.15">
      <c r="B97" s="103">
        <f>연결_내역서!L95</f>
        <v>0</v>
      </c>
      <c r="C97" s="104">
        <f>연결_내역서!M95</f>
        <v>0</v>
      </c>
      <c r="D97" s="104">
        <f>연결_내역서!P95</f>
        <v>0</v>
      </c>
      <c r="E97" s="105">
        <f>연결_내역서!Q95</f>
        <v>0</v>
      </c>
      <c r="F97" s="106">
        <f>연결_내역서!R95</f>
        <v>0</v>
      </c>
      <c r="G97" s="106">
        <f>연결_내역서!S95</f>
        <v>0</v>
      </c>
      <c r="H97" s="106">
        <f t="shared" si="1"/>
        <v>0</v>
      </c>
      <c r="I97" s="107">
        <f>연결_내역서!T95</f>
        <v>0</v>
      </c>
      <c r="K97" s="4"/>
      <c r="L97" s="4"/>
    </row>
    <row r="98" spans="2:12" ht="17.100000000000001" hidden="1" customHeight="1" x14ac:dyDescent="0.15">
      <c r="B98" s="103">
        <f>연결_내역서!L96</f>
        <v>0</v>
      </c>
      <c r="C98" s="104">
        <f>연결_내역서!M96</f>
        <v>0</v>
      </c>
      <c r="D98" s="104">
        <f>연결_내역서!P96</f>
        <v>0</v>
      </c>
      <c r="E98" s="105">
        <f>연결_내역서!Q96</f>
        <v>0</v>
      </c>
      <c r="F98" s="106">
        <f>연결_내역서!R96</f>
        <v>0</v>
      </c>
      <c r="G98" s="106">
        <f>연결_내역서!S96</f>
        <v>0</v>
      </c>
      <c r="H98" s="106">
        <f t="shared" si="1"/>
        <v>0</v>
      </c>
      <c r="I98" s="107">
        <f>연결_내역서!T96</f>
        <v>0</v>
      </c>
      <c r="K98" s="4"/>
      <c r="L98" s="4"/>
    </row>
    <row r="99" spans="2:12" ht="17.100000000000001" hidden="1" customHeight="1" x14ac:dyDescent="0.15">
      <c r="B99" s="103">
        <f>연결_내역서!L97</f>
        <v>0</v>
      </c>
      <c r="C99" s="104">
        <f>연결_내역서!M97</f>
        <v>0</v>
      </c>
      <c r="D99" s="104">
        <f>연결_내역서!P97</f>
        <v>0</v>
      </c>
      <c r="E99" s="105">
        <f>연결_내역서!Q97</f>
        <v>0</v>
      </c>
      <c r="F99" s="106">
        <f>연결_내역서!R97</f>
        <v>0</v>
      </c>
      <c r="G99" s="106">
        <f>연결_내역서!S97</f>
        <v>0</v>
      </c>
      <c r="H99" s="106">
        <f t="shared" si="1"/>
        <v>0</v>
      </c>
      <c r="I99" s="107">
        <f>연결_내역서!T97</f>
        <v>0</v>
      </c>
      <c r="K99" s="4"/>
      <c r="L99" s="4"/>
    </row>
    <row r="100" spans="2:12" ht="17.100000000000001" hidden="1" customHeight="1" x14ac:dyDescent="0.15">
      <c r="B100" s="103">
        <f>연결_내역서!L98</f>
        <v>0</v>
      </c>
      <c r="C100" s="104">
        <f>연결_내역서!M98</f>
        <v>0</v>
      </c>
      <c r="D100" s="104">
        <f>연결_내역서!P98</f>
        <v>0</v>
      </c>
      <c r="E100" s="105">
        <f>연결_내역서!Q98</f>
        <v>0</v>
      </c>
      <c r="F100" s="106">
        <f>연결_내역서!R98</f>
        <v>0</v>
      </c>
      <c r="G100" s="106">
        <f>연결_내역서!S98</f>
        <v>0</v>
      </c>
      <c r="H100" s="106">
        <f t="shared" si="1"/>
        <v>0</v>
      </c>
      <c r="I100" s="107">
        <f>연결_내역서!T98</f>
        <v>0</v>
      </c>
      <c r="K100" s="4"/>
      <c r="L100" s="4"/>
    </row>
    <row r="101" spans="2:12" ht="17.100000000000001" hidden="1" customHeight="1" x14ac:dyDescent="0.15">
      <c r="B101" s="103">
        <f>연결_내역서!L99</f>
        <v>0</v>
      </c>
      <c r="C101" s="104">
        <f>연결_내역서!M99</f>
        <v>0</v>
      </c>
      <c r="D101" s="104">
        <f>연결_내역서!P99</f>
        <v>0</v>
      </c>
      <c r="E101" s="105">
        <f>연결_내역서!Q99</f>
        <v>0</v>
      </c>
      <c r="F101" s="106">
        <f>연결_내역서!R99</f>
        <v>0</v>
      </c>
      <c r="G101" s="106">
        <f>연결_내역서!S99</f>
        <v>0</v>
      </c>
      <c r="H101" s="106">
        <f t="shared" si="1"/>
        <v>0</v>
      </c>
      <c r="I101" s="107">
        <f>연결_내역서!T99</f>
        <v>0</v>
      </c>
      <c r="K101" s="4"/>
      <c r="L101" s="4"/>
    </row>
    <row r="102" spans="2:12" ht="17.100000000000001" hidden="1" customHeight="1" x14ac:dyDescent="0.15">
      <c r="B102" s="103">
        <f>연결_내역서!L100</f>
        <v>0</v>
      </c>
      <c r="C102" s="104">
        <f>연결_내역서!M100</f>
        <v>0</v>
      </c>
      <c r="D102" s="104">
        <f>연결_내역서!P100</f>
        <v>0</v>
      </c>
      <c r="E102" s="105">
        <f>연결_내역서!Q100</f>
        <v>0</v>
      </c>
      <c r="F102" s="106">
        <f>연결_내역서!R100</f>
        <v>0</v>
      </c>
      <c r="G102" s="106">
        <f>연결_내역서!S100</f>
        <v>0</v>
      </c>
      <c r="H102" s="106">
        <f t="shared" si="1"/>
        <v>0</v>
      </c>
      <c r="I102" s="107">
        <f>연결_내역서!T100</f>
        <v>0</v>
      </c>
      <c r="K102" s="4"/>
      <c r="L102" s="4"/>
    </row>
    <row r="103" spans="2:12" ht="17.100000000000001" hidden="1" customHeight="1" x14ac:dyDescent="0.15">
      <c r="B103" s="103">
        <f>연결_내역서!L101</f>
        <v>0</v>
      </c>
      <c r="C103" s="104">
        <f>연결_내역서!M101</f>
        <v>0</v>
      </c>
      <c r="D103" s="104">
        <f>연결_내역서!P101</f>
        <v>0</v>
      </c>
      <c r="E103" s="105">
        <f>연결_내역서!Q101</f>
        <v>0</v>
      </c>
      <c r="F103" s="106">
        <f>연결_내역서!R101</f>
        <v>0</v>
      </c>
      <c r="G103" s="106">
        <f>연결_내역서!S101</f>
        <v>0</v>
      </c>
      <c r="H103" s="106">
        <f t="shared" si="1"/>
        <v>0</v>
      </c>
      <c r="I103" s="107">
        <f>연결_내역서!T101</f>
        <v>0</v>
      </c>
      <c r="K103" s="4"/>
      <c r="L103" s="4"/>
    </row>
    <row r="104" spans="2:12" ht="17.100000000000001" hidden="1" customHeight="1" x14ac:dyDescent="0.15">
      <c r="B104" s="103">
        <f>연결_내역서!L102</f>
        <v>0</v>
      </c>
      <c r="C104" s="104">
        <f>연결_내역서!M102</f>
        <v>0</v>
      </c>
      <c r="D104" s="104">
        <f>연결_내역서!P102</f>
        <v>0</v>
      </c>
      <c r="E104" s="105">
        <f>연결_내역서!Q102</f>
        <v>0</v>
      </c>
      <c r="F104" s="106">
        <f>연결_내역서!R102</f>
        <v>0</v>
      </c>
      <c r="G104" s="106">
        <f>연결_내역서!S102</f>
        <v>0</v>
      </c>
      <c r="H104" s="106">
        <f t="shared" si="1"/>
        <v>0</v>
      </c>
      <c r="I104" s="107">
        <f>연결_내역서!T102</f>
        <v>0</v>
      </c>
      <c r="K104" s="4"/>
      <c r="L104" s="4"/>
    </row>
    <row r="105" spans="2:12" ht="17.100000000000001" hidden="1" customHeight="1" x14ac:dyDescent="0.15">
      <c r="B105" s="103">
        <f>연결_내역서!L103</f>
        <v>0</v>
      </c>
      <c r="C105" s="104">
        <f>연결_내역서!M103</f>
        <v>0</v>
      </c>
      <c r="D105" s="104">
        <f>연결_내역서!P103</f>
        <v>0</v>
      </c>
      <c r="E105" s="105">
        <f>연결_내역서!Q103</f>
        <v>0</v>
      </c>
      <c r="F105" s="106">
        <f>연결_내역서!R103</f>
        <v>0</v>
      </c>
      <c r="G105" s="106">
        <f>연결_내역서!S103</f>
        <v>0</v>
      </c>
      <c r="H105" s="106">
        <f t="shared" si="1"/>
        <v>0</v>
      </c>
      <c r="I105" s="107">
        <f>연결_내역서!T103</f>
        <v>0</v>
      </c>
      <c r="K105" s="4"/>
      <c r="L105" s="4"/>
    </row>
    <row r="106" spans="2:12" ht="17.100000000000001" hidden="1" customHeight="1" x14ac:dyDescent="0.15">
      <c r="B106" s="103">
        <f>연결_내역서!L104</f>
        <v>0</v>
      </c>
      <c r="C106" s="104">
        <f>연결_내역서!M104</f>
        <v>0</v>
      </c>
      <c r="D106" s="104">
        <f>연결_내역서!P104</f>
        <v>0</v>
      </c>
      <c r="E106" s="105">
        <f>연결_내역서!Q104</f>
        <v>0</v>
      </c>
      <c r="F106" s="106">
        <f>연결_내역서!R104</f>
        <v>0</v>
      </c>
      <c r="G106" s="106">
        <f>연결_내역서!S104</f>
        <v>0</v>
      </c>
      <c r="H106" s="106">
        <f t="shared" si="1"/>
        <v>0</v>
      </c>
      <c r="I106" s="107">
        <f>연결_내역서!T104</f>
        <v>0</v>
      </c>
      <c r="K106" s="4"/>
      <c r="L106" s="4"/>
    </row>
    <row r="107" spans="2:12" ht="17.100000000000001" hidden="1" customHeight="1" x14ac:dyDescent="0.15">
      <c r="B107" s="103">
        <f>연결_내역서!L105</f>
        <v>0</v>
      </c>
      <c r="C107" s="104">
        <f>연결_내역서!M105</f>
        <v>0</v>
      </c>
      <c r="D107" s="104">
        <f>연결_내역서!P105</f>
        <v>0</v>
      </c>
      <c r="E107" s="105">
        <f>연결_내역서!Q105</f>
        <v>0</v>
      </c>
      <c r="F107" s="106">
        <f>연결_내역서!R105</f>
        <v>0</v>
      </c>
      <c r="G107" s="106">
        <f>연결_내역서!S105</f>
        <v>0</v>
      </c>
      <c r="H107" s="106">
        <f t="shared" si="1"/>
        <v>0</v>
      </c>
      <c r="I107" s="107">
        <f>연결_내역서!T105</f>
        <v>0</v>
      </c>
      <c r="K107" s="4"/>
      <c r="L107" s="4"/>
    </row>
    <row r="108" spans="2:12" ht="17.100000000000001" hidden="1" customHeight="1" x14ac:dyDescent="0.15">
      <c r="B108" s="103">
        <f>연결_내역서!L106</f>
        <v>0</v>
      </c>
      <c r="C108" s="104">
        <f>연결_내역서!M106</f>
        <v>0</v>
      </c>
      <c r="D108" s="104">
        <f>연결_내역서!P106</f>
        <v>0</v>
      </c>
      <c r="E108" s="105">
        <f>연결_내역서!Q106</f>
        <v>0</v>
      </c>
      <c r="F108" s="106">
        <f>연결_내역서!R106</f>
        <v>0</v>
      </c>
      <c r="G108" s="106">
        <f>연결_내역서!S106</f>
        <v>0</v>
      </c>
      <c r="H108" s="106">
        <f t="shared" si="1"/>
        <v>0</v>
      </c>
      <c r="I108" s="107">
        <f>연결_내역서!T106</f>
        <v>0</v>
      </c>
      <c r="K108" s="4"/>
      <c r="L108" s="4"/>
    </row>
    <row r="109" spans="2:12" ht="17.100000000000001" hidden="1" customHeight="1" x14ac:dyDescent="0.15">
      <c r="B109" s="103">
        <f>연결_내역서!L107</f>
        <v>0</v>
      </c>
      <c r="C109" s="104">
        <f>연결_내역서!M107</f>
        <v>0</v>
      </c>
      <c r="D109" s="104">
        <f>연결_내역서!P107</f>
        <v>0</v>
      </c>
      <c r="E109" s="105">
        <f>연결_내역서!Q107</f>
        <v>0</v>
      </c>
      <c r="F109" s="106">
        <f>연결_내역서!R107</f>
        <v>0</v>
      </c>
      <c r="G109" s="106">
        <f>연결_내역서!S107</f>
        <v>0</v>
      </c>
      <c r="H109" s="106">
        <f t="shared" si="1"/>
        <v>0</v>
      </c>
      <c r="I109" s="107">
        <f>연결_내역서!T107</f>
        <v>0</v>
      </c>
      <c r="K109" s="4"/>
      <c r="L109" s="4"/>
    </row>
    <row r="110" spans="2:12" ht="17.100000000000001" hidden="1" customHeight="1" x14ac:dyDescent="0.15">
      <c r="B110" s="103">
        <f>연결_내역서!L108</f>
        <v>0</v>
      </c>
      <c r="C110" s="104">
        <f>연결_내역서!M108</f>
        <v>0</v>
      </c>
      <c r="D110" s="104">
        <f>연결_내역서!P108</f>
        <v>0</v>
      </c>
      <c r="E110" s="105">
        <f>연결_내역서!Q108</f>
        <v>0</v>
      </c>
      <c r="F110" s="106">
        <f>연결_내역서!R108</f>
        <v>0</v>
      </c>
      <c r="G110" s="106">
        <f>연결_내역서!S108</f>
        <v>0</v>
      </c>
      <c r="H110" s="106">
        <f t="shared" si="1"/>
        <v>0</v>
      </c>
      <c r="I110" s="107">
        <f>연결_내역서!T108</f>
        <v>0</v>
      </c>
      <c r="K110" s="4"/>
      <c r="L110" s="4"/>
    </row>
    <row r="111" spans="2:12" ht="17.100000000000001" hidden="1" customHeight="1" x14ac:dyDescent="0.15">
      <c r="B111" s="103">
        <f>연결_내역서!L109</f>
        <v>0</v>
      </c>
      <c r="C111" s="104">
        <f>연결_내역서!M109</f>
        <v>0</v>
      </c>
      <c r="D111" s="104">
        <f>연결_내역서!P109</f>
        <v>0</v>
      </c>
      <c r="E111" s="105">
        <f>연결_내역서!Q109</f>
        <v>0</v>
      </c>
      <c r="F111" s="106">
        <f>연결_내역서!R109</f>
        <v>0</v>
      </c>
      <c r="G111" s="106">
        <f>연결_내역서!S109</f>
        <v>0</v>
      </c>
      <c r="H111" s="106">
        <f t="shared" si="1"/>
        <v>0</v>
      </c>
      <c r="I111" s="107">
        <f>연결_내역서!T109</f>
        <v>0</v>
      </c>
      <c r="K111" s="4"/>
      <c r="L111" s="4"/>
    </row>
    <row r="112" spans="2:12" ht="17.100000000000001" hidden="1" customHeight="1" x14ac:dyDescent="0.15">
      <c r="B112" s="103">
        <f>연결_내역서!L110</f>
        <v>0</v>
      </c>
      <c r="C112" s="104">
        <f>연결_내역서!M110</f>
        <v>0</v>
      </c>
      <c r="D112" s="104">
        <f>연결_내역서!P110</f>
        <v>0</v>
      </c>
      <c r="E112" s="105">
        <f>연결_내역서!Q110</f>
        <v>0</v>
      </c>
      <c r="F112" s="106">
        <f>연결_내역서!R110</f>
        <v>0</v>
      </c>
      <c r="G112" s="106">
        <f>연결_내역서!S110</f>
        <v>0</v>
      </c>
      <c r="H112" s="106">
        <f t="shared" si="1"/>
        <v>0</v>
      </c>
      <c r="I112" s="107">
        <f>연결_내역서!T110</f>
        <v>0</v>
      </c>
      <c r="K112" s="4"/>
      <c r="L112" s="4"/>
    </row>
    <row r="113" spans="2:12" ht="17.100000000000001" hidden="1" customHeight="1" x14ac:dyDescent="0.15">
      <c r="B113" s="103">
        <f>연결_내역서!L111</f>
        <v>0</v>
      </c>
      <c r="C113" s="104">
        <f>연결_내역서!M111</f>
        <v>0</v>
      </c>
      <c r="D113" s="104">
        <f>연결_내역서!P111</f>
        <v>0</v>
      </c>
      <c r="E113" s="105">
        <f>연결_내역서!Q111</f>
        <v>0</v>
      </c>
      <c r="F113" s="106">
        <f>연결_내역서!R111</f>
        <v>0</v>
      </c>
      <c r="G113" s="106">
        <f>연결_내역서!S111</f>
        <v>0</v>
      </c>
      <c r="H113" s="106">
        <f t="shared" si="1"/>
        <v>0</v>
      </c>
      <c r="I113" s="107">
        <f>연결_내역서!T111</f>
        <v>0</v>
      </c>
      <c r="K113" s="4"/>
      <c r="L113" s="4"/>
    </row>
    <row r="114" spans="2:12" ht="17.100000000000001" hidden="1" customHeight="1" x14ac:dyDescent="0.15">
      <c r="B114" s="103">
        <f>연결_내역서!L112</f>
        <v>0</v>
      </c>
      <c r="C114" s="104">
        <f>연결_내역서!M112</f>
        <v>0</v>
      </c>
      <c r="D114" s="104">
        <f>연결_내역서!P112</f>
        <v>0</v>
      </c>
      <c r="E114" s="105">
        <f>연결_내역서!Q112</f>
        <v>0</v>
      </c>
      <c r="F114" s="106">
        <f>연결_내역서!R112</f>
        <v>0</v>
      </c>
      <c r="G114" s="106">
        <f>연결_내역서!S112</f>
        <v>0</v>
      </c>
      <c r="H114" s="106">
        <f t="shared" si="1"/>
        <v>0</v>
      </c>
      <c r="I114" s="107">
        <f>연결_내역서!T112</f>
        <v>0</v>
      </c>
      <c r="K114" s="4"/>
      <c r="L114" s="4"/>
    </row>
    <row r="115" spans="2:12" ht="17.100000000000001" hidden="1" customHeight="1" x14ac:dyDescent="0.15">
      <c r="B115" s="103">
        <f>연결_내역서!L113</f>
        <v>0</v>
      </c>
      <c r="C115" s="104">
        <f>연결_내역서!M113</f>
        <v>0</v>
      </c>
      <c r="D115" s="104">
        <f>연결_내역서!P113</f>
        <v>0</v>
      </c>
      <c r="E115" s="105">
        <f>연결_내역서!Q113</f>
        <v>0</v>
      </c>
      <c r="F115" s="106">
        <f>연결_내역서!R113</f>
        <v>0</v>
      </c>
      <c r="G115" s="106">
        <f>연결_내역서!S113</f>
        <v>0</v>
      </c>
      <c r="H115" s="106">
        <f t="shared" si="1"/>
        <v>0</v>
      </c>
      <c r="I115" s="107">
        <f>연결_내역서!T113</f>
        <v>0</v>
      </c>
      <c r="K115" s="4"/>
      <c r="L115" s="4"/>
    </row>
    <row r="116" spans="2:12" ht="17.100000000000001" hidden="1" customHeight="1" x14ac:dyDescent="0.15">
      <c r="B116" s="103">
        <f>연결_내역서!L114</f>
        <v>0</v>
      </c>
      <c r="C116" s="104">
        <f>연결_내역서!M114</f>
        <v>0</v>
      </c>
      <c r="D116" s="104">
        <f>연결_내역서!P114</f>
        <v>0</v>
      </c>
      <c r="E116" s="105">
        <f>연결_내역서!Q114</f>
        <v>0</v>
      </c>
      <c r="F116" s="106">
        <f>연결_내역서!R114</f>
        <v>0</v>
      </c>
      <c r="G116" s="106">
        <f>연결_내역서!S114</f>
        <v>0</v>
      </c>
      <c r="H116" s="106">
        <f t="shared" si="1"/>
        <v>0</v>
      </c>
      <c r="I116" s="107">
        <f>연결_내역서!T114</f>
        <v>0</v>
      </c>
      <c r="K116" s="4"/>
      <c r="L116" s="4"/>
    </row>
    <row r="117" spans="2:12" ht="17.100000000000001" hidden="1" customHeight="1" x14ac:dyDescent="0.15">
      <c r="B117" s="103">
        <f>연결_내역서!L115</f>
        <v>0</v>
      </c>
      <c r="C117" s="104">
        <f>연결_내역서!M115</f>
        <v>0</v>
      </c>
      <c r="D117" s="104">
        <f>연결_내역서!P115</f>
        <v>0</v>
      </c>
      <c r="E117" s="105">
        <f>연결_내역서!Q115</f>
        <v>0</v>
      </c>
      <c r="F117" s="106">
        <f>연결_내역서!R115</f>
        <v>0</v>
      </c>
      <c r="G117" s="106">
        <f>연결_내역서!S115</f>
        <v>0</v>
      </c>
      <c r="H117" s="106">
        <f t="shared" si="1"/>
        <v>0</v>
      </c>
      <c r="I117" s="107">
        <f>연결_내역서!T115</f>
        <v>0</v>
      </c>
      <c r="K117" s="4"/>
      <c r="L117" s="4"/>
    </row>
    <row r="118" spans="2:12" ht="17.100000000000001" hidden="1" customHeight="1" x14ac:dyDescent="0.15">
      <c r="B118" s="103">
        <f>연결_내역서!L116</f>
        <v>0</v>
      </c>
      <c r="C118" s="104">
        <f>연결_내역서!M116</f>
        <v>0</v>
      </c>
      <c r="D118" s="104">
        <f>연결_내역서!P116</f>
        <v>0</v>
      </c>
      <c r="E118" s="105">
        <f>연결_내역서!Q116</f>
        <v>0</v>
      </c>
      <c r="F118" s="106">
        <f>연결_내역서!R116</f>
        <v>0</v>
      </c>
      <c r="G118" s="106">
        <f>연결_내역서!S116</f>
        <v>0</v>
      </c>
      <c r="H118" s="106">
        <f t="shared" si="1"/>
        <v>0</v>
      </c>
      <c r="I118" s="107">
        <f>연결_내역서!T116</f>
        <v>0</v>
      </c>
      <c r="K118" s="4"/>
      <c r="L118" s="4"/>
    </row>
    <row r="119" spans="2:12" ht="17.100000000000001" hidden="1" customHeight="1" x14ac:dyDescent="0.15">
      <c r="B119" s="103">
        <f>연결_내역서!L117</f>
        <v>0</v>
      </c>
      <c r="C119" s="104">
        <f>연결_내역서!M117</f>
        <v>0</v>
      </c>
      <c r="D119" s="104">
        <f>연결_내역서!P117</f>
        <v>0</v>
      </c>
      <c r="E119" s="105">
        <f>연결_내역서!Q117</f>
        <v>0</v>
      </c>
      <c r="F119" s="106">
        <f>연결_내역서!R117</f>
        <v>0</v>
      </c>
      <c r="G119" s="106">
        <f>연결_내역서!S117</f>
        <v>0</v>
      </c>
      <c r="H119" s="106">
        <f t="shared" si="1"/>
        <v>0</v>
      </c>
      <c r="I119" s="107">
        <f>연결_내역서!T117</f>
        <v>0</v>
      </c>
      <c r="K119" s="4"/>
      <c r="L119" s="4"/>
    </row>
    <row r="120" spans="2:12" ht="17.100000000000001" hidden="1" customHeight="1" x14ac:dyDescent="0.15">
      <c r="B120" s="103">
        <f>연결_내역서!L118</f>
        <v>0</v>
      </c>
      <c r="C120" s="104">
        <f>연결_내역서!M118</f>
        <v>0</v>
      </c>
      <c r="D120" s="104">
        <f>연결_내역서!P118</f>
        <v>0</v>
      </c>
      <c r="E120" s="105">
        <f>연결_내역서!Q118</f>
        <v>0</v>
      </c>
      <c r="F120" s="106">
        <f>연결_내역서!R118</f>
        <v>0</v>
      </c>
      <c r="G120" s="106">
        <f>연결_내역서!S118</f>
        <v>0</v>
      </c>
      <c r="H120" s="106">
        <f t="shared" si="1"/>
        <v>0</v>
      </c>
      <c r="I120" s="107">
        <f>연결_내역서!T118</f>
        <v>0</v>
      </c>
      <c r="K120" s="4"/>
      <c r="L120" s="4"/>
    </row>
    <row r="121" spans="2:12" ht="17.100000000000001" hidden="1" customHeight="1" x14ac:dyDescent="0.15">
      <c r="B121" s="103">
        <f>연결_내역서!L119</f>
        <v>0</v>
      </c>
      <c r="C121" s="104">
        <f>연결_내역서!M119</f>
        <v>0</v>
      </c>
      <c r="D121" s="104">
        <f>연결_내역서!P119</f>
        <v>0</v>
      </c>
      <c r="E121" s="105">
        <f>연결_내역서!Q119</f>
        <v>0</v>
      </c>
      <c r="F121" s="106">
        <f>연결_내역서!R119</f>
        <v>0</v>
      </c>
      <c r="G121" s="106">
        <f>연결_내역서!S119</f>
        <v>0</v>
      </c>
      <c r="H121" s="106">
        <f t="shared" si="1"/>
        <v>0</v>
      </c>
      <c r="I121" s="107">
        <f>연결_내역서!T119</f>
        <v>0</v>
      </c>
      <c r="K121" s="4"/>
      <c r="L121" s="4"/>
    </row>
    <row r="122" spans="2:12" ht="17.100000000000001" hidden="1" customHeight="1" x14ac:dyDescent="0.15">
      <c r="B122" s="103">
        <f>연결_내역서!L120</f>
        <v>0</v>
      </c>
      <c r="C122" s="104">
        <f>연결_내역서!M120</f>
        <v>0</v>
      </c>
      <c r="D122" s="104">
        <f>연결_내역서!P120</f>
        <v>0</v>
      </c>
      <c r="E122" s="105">
        <f>연결_내역서!Q120</f>
        <v>0</v>
      </c>
      <c r="F122" s="106">
        <f>연결_내역서!R120</f>
        <v>0</v>
      </c>
      <c r="G122" s="106">
        <f>연결_내역서!S120</f>
        <v>0</v>
      </c>
      <c r="H122" s="106">
        <f t="shared" si="1"/>
        <v>0</v>
      </c>
      <c r="I122" s="107">
        <f>연결_내역서!T120</f>
        <v>0</v>
      </c>
      <c r="K122" s="4"/>
      <c r="L122" s="4"/>
    </row>
    <row r="123" spans="2:12" ht="17.100000000000001" hidden="1" customHeight="1" x14ac:dyDescent="0.15">
      <c r="B123" s="103">
        <f>연결_내역서!L121</f>
        <v>0</v>
      </c>
      <c r="C123" s="104">
        <f>연결_내역서!M121</f>
        <v>0</v>
      </c>
      <c r="D123" s="104">
        <f>연결_내역서!P121</f>
        <v>0</v>
      </c>
      <c r="E123" s="105">
        <f>연결_내역서!Q121</f>
        <v>0</v>
      </c>
      <c r="F123" s="106">
        <f>연결_내역서!R121</f>
        <v>0</v>
      </c>
      <c r="G123" s="106">
        <f>연결_내역서!S121</f>
        <v>0</v>
      </c>
      <c r="H123" s="106">
        <f t="shared" si="1"/>
        <v>0</v>
      </c>
      <c r="I123" s="107">
        <f>연결_내역서!T121</f>
        <v>0</v>
      </c>
      <c r="K123" s="4"/>
      <c r="L123" s="4"/>
    </row>
    <row r="124" spans="2:12" ht="17.100000000000001" hidden="1" customHeight="1" x14ac:dyDescent="0.15">
      <c r="B124" s="103">
        <f>연결_내역서!L122</f>
        <v>0</v>
      </c>
      <c r="C124" s="104">
        <f>연결_내역서!M122</f>
        <v>0</v>
      </c>
      <c r="D124" s="104">
        <f>연결_내역서!P122</f>
        <v>0</v>
      </c>
      <c r="E124" s="105">
        <f>연결_내역서!Q122</f>
        <v>0</v>
      </c>
      <c r="F124" s="106">
        <f>연결_내역서!R122</f>
        <v>0</v>
      </c>
      <c r="G124" s="106">
        <f>연결_내역서!S122</f>
        <v>0</v>
      </c>
      <c r="H124" s="106">
        <f t="shared" si="1"/>
        <v>0</v>
      </c>
      <c r="I124" s="107">
        <f>연결_내역서!T122</f>
        <v>0</v>
      </c>
      <c r="K124" s="4"/>
      <c r="L124" s="4"/>
    </row>
    <row r="125" spans="2:12" ht="17.100000000000001" hidden="1" customHeight="1" x14ac:dyDescent="0.15">
      <c r="B125" s="103">
        <f>연결_내역서!L123</f>
        <v>0</v>
      </c>
      <c r="C125" s="104">
        <f>연결_내역서!M123</f>
        <v>0</v>
      </c>
      <c r="D125" s="104">
        <f>연결_내역서!P123</f>
        <v>0</v>
      </c>
      <c r="E125" s="105">
        <f>연결_내역서!Q123</f>
        <v>0</v>
      </c>
      <c r="F125" s="106">
        <f>연결_내역서!R123</f>
        <v>0</v>
      </c>
      <c r="G125" s="106">
        <f>연결_내역서!S123</f>
        <v>0</v>
      </c>
      <c r="H125" s="106">
        <f t="shared" si="1"/>
        <v>0</v>
      </c>
      <c r="I125" s="107">
        <f>연결_내역서!T123</f>
        <v>0</v>
      </c>
      <c r="K125" s="4"/>
      <c r="L125" s="4"/>
    </row>
    <row r="126" spans="2:12" ht="17.100000000000001" hidden="1" customHeight="1" x14ac:dyDescent="0.15">
      <c r="B126" s="103">
        <f>연결_내역서!L124</f>
        <v>0</v>
      </c>
      <c r="C126" s="104">
        <f>연결_내역서!M124</f>
        <v>0</v>
      </c>
      <c r="D126" s="104">
        <f>연결_내역서!P124</f>
        <v>0</v>
      </c>
      <c r="E126" s="105">
        <f>연결_내역서!Q124</f>
        <v>0</v>
      </c>
      <c r="F126" s="106">
        <f>연결_내역서!R124</f>
        <v>0</v>
      </c>
      <c r="G126" s="106">
        <f>연결_내역서!S124</f>
        <v>0</v>
      </c>
      <c r="H126" s="106">
        <f t="shared" si="1"/>
        <v>0</v>
      </c>
      <c r="I126" s="107">
        <f>연결_내역서!T124</f>
        <v>0</v>
      </c>
      <c r="K126" s="4"/>
      <c r="L126" s="4"/>
    </row>
    <row r="127" spans="2:12" ht="17.100000000000001" hidden="1" customHeight="1" x14ac:dyDescent="0.15">
      <c r="B127" s="108">
        <f>연결_내역서!L125</f>
        <v>0</v>
      </c>
      <c r="C127" s="109">
        <f>연결_내역서!M125</f>
        <v>0</v>
      </c>
      <c r="D127" s="109">
        <f>연결_내역서!P125</f>
        <v>0</v>
      </c>
      <c r="E127" s="110">
        <f>연결_내역서!Q125</f>
        <v>0</v>
      </c>
      <c r="F127" s="111">
        <f>연결_내역서!R125</f>
        <v>0</v>
      </c>
      <c r="G127" s="111">
        <f>연결_내역서!S125</f>
        <v>0</v>
      </c>
      <c r="H127" s="111">
        <f t="shared" si="1"/>
        <v>0</v>
      </c>
      <c r="I127" s="112">
        <f>연결_내역서!T125</f>
        <v>0</v>
      </c>
      <c r="K127" s="4"/>
      <c r="L127" s="4"/>
    </row>
    <row r="128" spans="2:12" ht="17.100000000000001" hidden="1" customHeight="1" x14ac:dyDescent="0.15">
      <c r="B128" s="113">
        <f>연결_내역서!L126</f>
        <v>0</v>
      </c>
      <c r="C128" s="100">
        <f>연결_내역서!M126</f>
        <v>0</v>
      </c>
      <c r="D128" s="100">
        <f>연결_내역서!P126</f>
        <v>0</v>
      </c>
      <c r="E128" s="114">
        <f>연결_내역서!Q126</f>
        <v>0</v>
      </c>
      <c r="F128" s="115">
        <f>연결_내역서!R126</f>
        <v>0</v>
      </c>
      <c r="G128" s="115">
        <f>연결_내역서!S126</f>
        <v>0</v>
      </c>
      <c r="H128" s="115">
        <f t="shared" si="1"/>
        <v>0</v>
      </c>
      <c r="I128" s="116">
        <f>연결_내역서!T126</f>
        <v>0</v>
      </c>
      <c r="K128" s="4"/>
      <c r="L128" s="4"/>
    </row>
    <row r="129" spans="2:12" ht="17.100000000000001" hidden="1" customHeight="1" x14ac:dyDescent="0.15">
      <c r="B129" s="103">
        <f>연결_내역서!L127</f>
        <v>0</v>
      </c>
      <c r="C129" s="104">
        <f>연결_내역서!M127</f>
        <v>0</v>
      </c>
      <c r="D129" s="104">
        <f>연결_내역서!P127</f>
        <v>0</v>
      </c>
      <c r="E129" s="105">
        <f>연결_내역서!Q127</f>
        <v>0</v>
      </c>
      <c r="F129" s="106">
        <f>연결_내역서!R127</f>
        <v>0</v>
      </c>
      <c r="G129" s="106">
        <f>연결_내역서!S127</f>
        <v>0</v>
      </c>
      <c r="H129" s="106">
        <f t="shared" si="1"/>
        <v>0</v>
      </c>
      <c r="I129" s="107">
        <f>연결_내역서!T127</f>
        <v>0</v>
      </c>
      <c r="K129" s="4"/>
      <c r="L129" s="4"/>
    </row>
    <row r="130" spans="2:12" ht="17.100000000000001" hidden="1" customHeight="1" x14ac:dyDescent="0.15">
      <c r="B130" s="103">
        <f>연결_내역서!L128</f>
        <v>0</v>
      </c>
      <c r="C130" s="104">
        <f>연결_내역서!M128</f>
        <v>0</v>
      </c>
      <c r="D130" s="104">
        <f>연결_내역서!P128</f>
        <v>0</v>
      </c>
      <c r="E130" s="105">
        <f>연결_내역서!Q128</f>
        <v>0</v>
      </c>
      <c r="F130" s="106">
        <f>연결_내역서!R128</f>
        <v>0</v>
      </c>
      <c r="G130" s="106">
        <f>연결_내역서!S128</f>
        <v>0</v>
      </c>
      <c r="H130" s="106">
        <f t="shared" si="1"/>
        <v>0</v>
      </c>
      <c r="I130" s="107">
        <f>연결_내역서!T128</f>
        <v>0</v>
      </c>
      <c r="K130" s="4"/>
      <c r="L130" s="4"/>
    </row>
    <row r="131" spans="2:12" ht="17.100000000000001" hidden="1" customHeight="1" x14ac:dyDescent="0.15">
      <c r="B131" s="103">
        <f>연결_내역서!L129</f>
        <v>0</v>
      </c>
      <c r="C131" s="104">
        <f>연결_내역서!M129</f>
        <v>0</v>
      </c>
      <c r="D131" s="104">
        <f>연결_내역서!P129</f>
        <v>0</v>
      </c>
      <c r="E131" s="105">
        <f>연결_내역서!Q129</f>
        <v>0</v>
      </c>
      <c r="F131" s="106">
        <f>연결_내역서!R129</f>
        <v>0</v>
      </c>
      <c r="G131" s="106">
        <f>연결_내역서!S129</f>
        <v>0</v>
      </c>
      <c r="H131" s="106">
        <f t="shared" si="1"/>
        <v>0</v>
      </c>
      <c r="I131" s="107">
        <f>연결_내역서!T129</f>
        <v>0</v>
      </c>
      <c r="K131" s="4"/>
      <c r="L131" s="4"/>
    </row>
    <row r="132" spans="2:12" ht="17.100000000000001" hidden="1" customHeight="1" x14ac:dyDescent="0.15">
      <c r="B132" s="103">
        <f>연결_내역서!L130</f>
        <v>0</v>
      </c>
      <c r="C132" s="104">
        <f>연결_내역서!M130</f>
        <v>0</v>
      </c>
      <c r="D132" s="104">
        <f>연결_내역서!P130</f>
        <v>0</v>
      </c>
      <c r="E132" s="105">
        <f>연결_내역서!Q130</f>
        <v>0</v>
      </c>
      <c r="F132" s="106">
        <f>연결_내역서!R130</f>
        <v>0</v>
      </c>
      <c r="G132" s="106">
        <f>연결_내역서!S130</f>
        <v>0</v>
      </c>
      <c r="H132" s="106">
        <f t="shared" si="1"/>
        <v>0</v>
      </c>
      <c r="I132" s="107">
        <f>연결_내역서!T130</f>
        <v>0</v>
      </c>
      <c r="K132" s="4"/>
      <c r="L132" s="4"/>
    </row>
    <row r="133" spans="2:12" ht="17.100000000000001" hidden="1" customHeight="1" x14ac:dyDescent="0.15">
      <c r="B133" s="103">
        <f>연결_내역서!L131</f>
        <v>0</v>
      </c>
      <c r="C133" s="104">
        <f>연결_내역서!M131</f>
        <v>0</v>
      </c>
      <c r="D133" s="104">
        <f>연결_내역서!P131</f>
        <v>0</v>
      </c>
      <c r="E133" s="105">
        <f>연결_내역서!Q131</f>
        <v>0</v>
      </c>
      <c r="F133" s="106">
        <f>연결_내역서!R131</f>
        <v>0</v>
      </c>
      <c r="G133" s="106">
        <f>연결_내역서!S131</f>
        <v>0</v>
      </c>
      <c r="H133" s="106">
        <f t="shared" si="1"/>
        <v>0</v>
      </c>
      <c r="I133" s="107">
        <f>연결_내역서!T131</f>
        <v>0</v>
      </c>
      <c r="K133" s="4"/>
      <c r="L133" s="4"/>
    </row>
    <row r="134" spans="2:12" ht="17.100000000000001" hidden="1" customHeight="1" x14ac:dyDescent="0.15">
      <c r="B134" s="103">
        <f>연결_내역서!L132</f>
        <v>0</v>
      </c>
      <c r="C134" s="104">
        <f>연결_내역서!M132</f>
        <v>0</v>
      </c>
      <c r="D134" s="104">
        <f>연결_내역서!P132</f>
        <v>0</v>
      </c>
      <c r="E134" s="105">
        <f>연결_내역서!Q132</f>
        <v>0</v>
      </c>
      <c r="F134" s="106">
        <f>연결_내역서!R132</f>
        <v>0</v>
      </c>
      <c r="G134" s="106">
        <f>연결_내역서!S132</f>
        <v>0</v>
      </c>
      <c r="H134" s="106">
        <f t="shared" si="1"/>
        <v>0</v>
      </c>
      <c r="I134" s="107">
        <f>연결_내역서!T132</f>
        <v>0</v>
      </c>
      <c r="K134" s="4"/>
      <c r="L134" s="4"/>
    </row>
    <row r="135" spans="2:12" ht="17.100000000000001" hidden="1" customHeight="1" x14ac:dyDescent="0.15">
      <c r="B135" s="103">
        <f>연결_내역서!L133</f>
        <v>0</v>
      </c>
      <c r="C135" s="104">
        <f>연결_내역서!M133</f>
        <v>0</v>
      </c>
      <c r="D135" s="104">
        <f>연결_내역서!P133</f>
        <v>0</v>
      </c>
      <c r="E135" s="105">
        <f>연결_내역서!Q133</f>
        <v>0</v>
      </c>
      <c r="F135" s="106">
        <f>연결_내역서!R133</f>
        <v>0</v>
      </c>
      <c r="G135" s="106">
        <f>연결_내역서!S133</f>
        <v>0</v>
      </c>
      <c r="H135" s="106">
        <f t="shared" si="1"/>
        <v>0</v>
      </c>
      <c r="I135" s="107">
        <f>연결_내역서!T133</f>
        <v>0</v>
      </c>
      <c r="K135" s="4"/>
      <c r="L135" s="4"/>
    </row>
    <row r="136" spans="2:12" ht="17.100000000000001" hidden="1" customHeight="1" x14ac:dyDescent="0.15">
      <c r="B136" s="103">
        <f>연결_내역서!L134</f>
        <v>0</v>
      </c>
      <c r="C136" s="104">
        <f>연결_내역서!M134</f>
        <v>0</v>
      </c>
      <c r="D136" s="104">
        <f>연결_내역서!P134</f>
        <v>0</v>
      </c>
      <c r="E136" s="105">
        <f>연결_내역서!Q134</f>
        <v>0</v>
      </c>
      <c r="F136" s="106">
        <f>연결_내역서!R134</f>
        <v>0</v>
      </c>
      <c r="G136" s="106">
        <f>연결_내역서!S134</f>
        <v>0</v>
      </c>
      <c r="H136" s="106">
        <f t="shared" si="1"/>
        <v>0</v>
      </c>
      <c r="I136" s="107">
        <f>연결_내역서!T134</f>
        <v>0</v>
      </c>
      <c r="K136" s="4"/>
      <c r="L136" s="4"/>
    </row>
    <row r="137" spans="2:12" ht="17.100000000000001" hidden="1" customHeight="1" x14ac:dyDescent="0.15">
      <c r="B137" s="103">
        <f>연결_내역서!L135</f>
        <v>0</v>
      </c>
      <c r="C137" s="104">
        <f>연결_내역서!M135</f>
        <v>0</v>
      </c>
      <c r="D137" s="104">
        <f>연결_내역서!P135</f>
        <v>0</v>
      </c>
      <c r="E137" s="105">
        <f>연결_내역서!Q135</f>
        <v>0</v>
      </c>
      <c r="F137" s="106">
        <f>연결_내역서!R135</f>
        <v>0</v>
      </c>
      <c r="G137" s="106">
        <f>연결_내역서!S135</f>
        <v>0</v>
      </c>
      <c r="H137" s="106">
        <f t="shared" si="1"/>
        <v>0</v>
      </c>
      <c r="I137" s="107">
        <f>연결_내역서!T135</f>
        <v>0</v>
      </c>
      <c r="K137" s="4"/>
      <c r="L137" s="4"/>
    </row>
    <row r="138" spans="2:12" ht="17.100000000000001" hidden="1" customHeight="1" x14ac:dyDescent="0.15">
      <c r="B138" s="103">
        <f>연결_내역서!L136</f>
        <v>0</v>
      </c>
      <c r="C138" s="104">
        <f>연결_내역서!M136</f>
        <v>0</v>
      </c>
      <c r="D138" s="104">
        <f>연결_내역서!P136</f>
        <v>0</v>
      </c>
      <c r="E138" s="105">
        <f>연결_내역서!Q136</f>
        <v>0</v>
      </c>
      <c r="F138" s="106">
        <f>연결_내역서!R136</f>
        <v>0</v>
      </c>
      <c r="G138" s="106">
        <f>연결_내역서!S136</f>
        <v>0</v>
      </c>
      <c r="H138" s="106">
        <f t="shared" si="1"/>
        <v>0</v>
      </c>
      <c r="I138" s="107">
        <f>연결_내역서!T136</f>
        <v>0</v>
      </c>
      <c r="K138" s="4"/>
      <c r="L138" s="4"/>
    </row>
    <row r="139" spans="2:12" ht="17.100000000000001" hidden="1" customHeight="1" x14ac:dyDescent="0.15">
      <c r="B139" s="103">
        <f>연결_내역서!L137</f>
        <v>0</v>
      </c>
      <c r="C139" s="104">
        <f>연결_내역서!M137</f>
        <v>0</v>
      </c>
      <c r="D139" s="104">
        <f>연결_내역서!P137</f>
        <v>0</v>
      </c>
      <c r="E139" s="105">
        <f>연결_내역서!Q137</f>
        <v>0</v>
      </c>
      <c r="F139" s="106">
        <f>연결_내역서!R137</f>
        <v>0</v>
      </c>
      <c r="G139" s="106">
        <f>연결_내역서!S137</f>
        <v>0</v>
      </c>
      <c r="H139" s="106">
        <f t="shared" ref="H139:H202" si="2">IF(B139=0,0,H138+F139-G139)</f>
        <v>0</v>
      </c>
      <c r="I139" s="107">
        <f>연결_내역서!T137</f>
        <v>0</v>
      </c>
      <c r="K139" s="4"/>
      <c r="L139" s="4"/>
    </row>
    <row r="140" spans="2:12" ht="17.100000000000001" hidden="1" customHeight="1" x14ac:dyDescent="0.15">
      <c r="B140" s="103">
        <f>연결_내역서!L138</f>
        <v>0</v>
      </c>
      <c r="C140" s="104">
        <f>연결_내역서!M138</f>
        <v>0</v>
      </c>
      <c r="D140" s="104">
        <f>연결_내역서!P138</f>
        <v>0</v>
      </c>
      <c r="E140" s="105">
        <f>연결_내역서!Q138</f>
        <v>0</v>
      </c>
      <c r="F140" s="106">
        <f>연결_내역서!R138</f>
        <v>0</v>
      </c>
      <c r="G140" s="106">
        <f>연결_내역서!S138</f>
        <v>0</v>
      </c>
      <c r="H140" s="106">
        <f t="shared" si="2"/>
        <v>0</v>
      </c>
      <c r="I140" s="107">
        <f>연결_내역서!T138</f>
        <v>0</v>
      </c>
      <c r="K140" s="4"/>
      <c r="L140" s="4"/>
    </row>
    <row r="141" spans="2:12" ht="17.100000000000001" hidden="1" customHeight="1" x14ac:dyDescent="0.15">
      <c r="B141" s="103">
        <f>연결_내역서!L139</f>
        <v>0</v>
      </c>
      <c r="C141" s="104">
        <f>연결_내역서!M139</f>
        <v>0</v>
      </c>
      <c r="D141" s="104">
        <f>연결_내역서!P139</f>
        <v>0</v>
      </c>
      <c r="E141" s="105">
        <f>연결_내역서!Q139</f>
        <v>0</v>
      </c>
      <c r="F141" s="106">
        <f>연결_내역서!R139</f>
        <v>0</v>
      </c>
      <c r="G141" s="106">
        <f>연결_내역서!S139</f>
        <v>0</v>
      </c>
      <c r="H141" s="106">
        <f t="shared" si="2"/>
        <v>0</v>
      </c>
      <c r="I141" s="107">
        <f>연결_내역서!T139</f>
        <v>0</v>
      </c>
      <c r="K141" s="4"/>
      <c r="L141" s="4"/>
    </row>
    <row r="142" spans="2:12" ht="17.100000000000001" hidden="1" customHeight="1" x14ac:dyDescent="0.15">
      <c r="B142" s="103">
        <f>연결_내역서!L140</f>
        <v>0</v>
      </c>
      <c r="C142" s="104">
        <f>연결_내역서!M140</f>
        <v>0</v>
      </c>
      <c r="D142" s="104">
        <f>연결_내역서!P140</f>
        <v>0</v>
      </c>
      <c r="E142" s="105">
        <f>연결_내역서!Q140</f>
        <v>0</v>
      </c>
      <c r="F142" s="106">
        <f>연결_내역서!R140</f>
        <v>0</v>
      </c>
      <c r="G142" s="106">
        <f>연결_내역서!S140</f>
        <v>0</v>
      </c>
      <c r="H142" s="106">
        <f t="shared" si="2"/>
        <v>0</v>
      </c>
      <c r="I142" s="107">
        <f>연결_내역서!T140</f>
        <v>0</v>
      </c>
      <c r="K142" s="4"/>
      <c r="L142" s="4"/>
    </row>
    <row r="143" spans="2:12" ht="17.100000000000001" hidden="1" customHeight="1" x14ac:dyDescent="0.15">
      <c r="B143" s="103">
        <f>연결_내역서!L141</f>
        <v>0</v>
      </c>
      <c r="C143" s="104">
        <f>연결_내역서!M141</f>
        <v>0</v>
      </c>
      <c r="D143" s="104">
        <f>연결_내역서!P141</f>
        <v>0</v>
      </c>
      <c r="E143" s="105">
        <f>연결_내역서!Q141</f>
        <v>0</v>
      </c>
      <c r="F143" s="106">
        <f>연결_내역서!R141</f>
        <v>0</v>
      </c>
      <c r="G143" s="106">
        <f>연결_내역서!S141</f>
        <v>0</v>
      </c>
      <c r="H143" s="106">
        <f t="shared" si="2"/>
        <v>0</v>
      </c>
      <c r="I143" s="107">
        <f>연결_내역서!T141</f>
        <v>0</v>
      </c>
      <c r="K143" s="4"/>
      <c r="L143" s="4"/>
    </row>
    <row r="144" spans="2:12" ht="17.100000000000001" hidden="1" customHeight="1" x14ac:dyDescent="0.15">
      <c r="B144" s="103">
        <f>연결_내역서!L142</f>
        <v>0</v>
      </c>
      <c r="C144" s="104">
        <f>연결_내역서!M142</f>
        <v>0</v>
      </c>
      <c r="D144" s="104">
        <f>연결_내역서!P142</f>
        <v>0</v>
      </c>
      <c r="E144" s="105">
        <f>연결_내역서!Q142</f>
        <v>0</v>
      </c>
      <c r="F144" s="106">
        <f>연결_내역서!R142</f>
        <v>0</v>
      </c>
      <c r="G144" s="106">
        <f>연결_내역서!S142</f>
        <v>0</v>
      </c>
      <c r="H144" s="106">
        <f t="shared" si="2"/>
        <v>0</v>
      </c>
      <c r="I144" s="107">
        <f>연결_내역서!T142</f>
        <v>0</v>
      </c>
      <c r="K144" s="4"/>
      <c r="L144" s="4"/>
    </row>
    <row r="145" spans="2:12" ht="17.100000000000001" hidden="1" customHeight="1" x14ac:dyDescent="0.15">
      <c r="B145" s="103">
        <f>연결_내역서!L143</f>
        <v>0</v>
      </c>
      <c r="C145" s="104">
        <f>연결_내역서!M143</f>
        <v>0</v>
      </c>
      <c r="D145" s="104">
        <f>연결_내역서!P143</f>
        <v>0</v>
      </c>
      <c r="E145" s="105">
        <f>연결_내역서!Q143</f>
        <v>0</v>
      </c>
      <c r="F145" s="106">
        <f>연결_내역서!R143</f>
        <v>0</v>
      </c>
      <c r="G145" s="106">
        <f>연결_내역서!S143</f>
        <v>0</v>
      </c>
      <c r="H145" s="106">
        <f t="shared" si="2"/>
        <v>0</v>
      </c>
      <c r="I145" s="107">
        <f>연결_내역서!T143</f>
        <v>0</v>
      </c>
      <c r="K145" s="4"/>
      <c r="L145" s="4"/>
    </row>
    <row r="146" spans="2:12" ht="17.100000000000001" hidden="1" customHeight="1" x14ac:dyDescent="0.15">
      <c r="B146" s="103">
        <f>연결_내역서!L144</f>
        <v>0</v>
      </c>
      <c r="C146" s="104">
        <f>연결_내역서!M144</f>
        <v>0</v>
      </c>
      <c r="D146" s="104">
        <f>연결_내역서!P144</f>
        <v>0</v>
      </c>
      <c r="E146" s="105">
        <f>연결_내역서!Q144</f>
        <v>0</v>
      </c>
      <c r="F146" s="106">
        <f>연결_내역서!R144</f>
        <v>0</v>
      </c>
      <c r="G146" s="106">
        <f>연결_내역서!S144</f>
        <v>0</v>
      </c>
      <c r="H146" s="106">
        <f t="shared" si="2"/>
        <v>0</v>
      </c>
      <c r="I146" s="107">
        <f>연결_내역서!T144</f>
        <v>0</v>
      </c>
      <c r="K146" s="4"/>
      <c r="L146" s="4"/>
    </row>
    <row r="147" spans="2:12" ht="17.100000000000001" hidden="1" customHeight="1" x14ac:dyDescent="0.15">
      <c r="B147" s="103">
        <f>연결_내역서!L145</f>
        <v>0</v>
      </c>
      <c r="C147" s="104">
        <f>연결_내역서!M145</f>
        <v>0</v>
      </c>
      <c r="D147" s="104">
        <f>연결_내역서!P145</f>
        <v>0</v>
      </c>
      <c r="E147" s="105">
        <f>연결_내역서!Q145</f>
        <v>0</v>
      </c>
      <c r="F147" s="106">
        <f>연결_내역서!R145</f>
        <v>0</v>
      </c>
      <c r="G147" s="106">
        <f>연결_내역서!S145</f>
        <v>0</v>
      </c>
      <c r="H147" s="106">
        <f t="shared" si="2"/>
        <v>0</v>
      </c>
      <c r="I147" s="107">
        <f>연결_내역서!T145</f>
        <v>0</v>
      </c>
      <c r="K147" s="4"/>
      <c r="L147" s="4"/>
    </row>
    <row r="148" spans="2:12" ht="17.100000000000001" hidden="1" customHeight="1" x14ac:dyDescent="0.15">
      <c r="B148" s="103">
        <f>연결_내역서!L146</f>
        <v>0</v>
      </c>
      <c r="C148" s="104">
        <f>연결_내역서!M146</f>
        <v>0</v>
      </c>
      <c r="D148" s="104">
        <f>연결_내역서!P146</f>
        <v>0</v>
      </c>
      <c r="E148" s="105">
        <f>연결_내역서!Q146</f>
        <v>0</v>
      </c>
      <c r="F148" s="106">
        <f>연결_내역서!R146</f>
        <v>0</v>
      </c>
      <c r="G148" s="106">
        <f>연결_내역서!S146</f>
        <v>0</v>
      </c>
      <c r="H148" s="106">
        <f t="shared" si="2"/>
        <v>0</v>
      </c>
      <c r="I148" s="107">
        <f>연결_내역서!T146</f>
        <v>0</v>
      </c>
      <c r="K148" s="4"/>
      <c r="L148" s="4"/>
    </row>
    <row r="149" spans="2:12" ht="17.100000000000001" hidden="1" customHeight="1" x14ac:dyDescent="0.15">
      <c r="B149" s="103">
        <f>연결_내역서!L147</f>
        <v>0</v>
      </c>
      <c r="C149" s="104">
        <f>연결_내역서!M147</f>
        <v>0</v>
      </c>
      <c r="D149" s="104">
        <f>연결_내역서!P147</f>
        <v>0</v>
      </c>
      <c r="E149" s="105">
        <f>연결_내역서!Q147</f>
        <v>0</v>
      </c>
      <c r="F149" s="106">
        <f>연결_내역서!R147</f>
        <v>0</v>
      </c>
      <c r="G149" s="106">
        <f>연결_내역서!S147</f>
        <v>0</v>
      </c>
      <c r="H149" s="106">
        <f t="shared" si="2"/>
        <v>0</v>
      </c>
      <c r="I149" s="107">
        <f>연결_내역서!T147</f>
        <v>0</v>
      </c>
      <c r="K149" s="4"/>
      <c r="L149" s="4"/>
    </row>
    <row r="150" spans="2:12" ht="17.100000000000001" hidden="1" customHeight="1" x14ac:dyDescent="0.15">
      <c r="B150" s="103">
        <f>연결_내역서!L148</f>
        <v>0</v>
      </c>
      <c r="C150" s="104">
        <f>연결_내역서!M148</f>
        <v>0</v>
      </c>
      <c r="D150" s="104">
        <f>연결_내역서!P148</f>
        <v>0</v>
      </c>
      <c r="E150" s="105">
        <f>연결_내역서!Q148</f>
        <v>0</v>
      </c>
      <c r="F150" s="106">
        <f>연결_내역서!R148</f>
        <v>0</v>
      </c>
      <c r="G150" s="106">
        <f>연결_내역서!S148</f>
        <v>0</v>
      </c>
      <c r="H150" s="106">
        <f t="shared" si="2"/>
        <v>0</v>
      </c>
      <c r="I150" s="107">
        <f>연결_내역서!T148</f>
        <v>0</v>
      </c>
      <c r="K150" s="4"/>
      <c r="L150" s="4"/>
    </row>
    <row r="151" spans="2:12" ht="17.100000000000001" hidden="1" customHeight="1" x14ac:dyDescent="0.15">
      <c r="B151" s="103">
        <f>연결_내역서!L149</f>
        <v>0</v>
      </c>
      <c r="C151" s="104">
        <f>연결_내역서!M149</f>
        <v>0</v>
      </c>
      <c r="D151" s="104">
        <f>연결_내역서!P149</f>
        <v>0</v>
      </c>
      <c r="E151" s="105">
        <f>연결_내역서!Q149</f>
        <v>0</v>
      </c>
      <c r="F151" s="106">
        <f>연결_내역서!R149</f>
        <v>0</v>
      </c>
      <c r="G151" s="106">
        <f>연결_내역서!S149</f>
        <v>0</v>
      </c>
      <c r="H151" s="106">
        <f t="shared" si="2"/>
        <v>0</v>
      </c>
      <c r="I151" s="107">
        <f>연결_내역서!T149</f>
        <v>0</v>
      </c>
      <c r="K151" s="4"/>
      <c r="L151" s="4"/>
    </row>
    <row r="152" spans="2:12" ht="17.100000000000001" hidden="1" customHeight="1" x14ac:dyDescent="0.15">
      <c r="B152" s="103">
        <f>연결_내역서!L150</f>
        <v>0</v>
      </c>
      <c r="C152" s="104">
        <f>연결_내역서!M150</f>
        <v>0</v>
      </c>
      <c r="D152" s="104">
        <f>연결_내역서!P150</f>
        <v>0</v>
      </c>
      <c r="E152" s="105">
        <f>연결_내역서!Q150</f>
        <v>0</v>
      </c>
      <c r="F152" s="106">
        <f>연결_내역서!R150</f>
        <v>0</v>
      </c>
      <c r="G152" s="106">
        <f>연결_내역서!S150</f>
        <v>0</v>
      </c>
      <c r="H152" s="106">
        <f t="shared" si="2"/>
        <v>0</v>
      </c>
      <c r="I152" s="107">
        <f>연결_내역서!T150</f>
        <v>0</v>
      </c>
      <c r="K152" s="4"/>
      <c r="L152" s="4"/>
    </row>
    <row r="153" spans="2:12" ht="17.100000000000001" hidden="1" customHeight="1" x14ac:dyDescent="0.15">
      <c r="B153" s="103">
        <f>연결_내역서!L151</f>
        <v>0</v>
      </c>
      <c r="C153" s="104">
        <f>연결_내역서!M151</f>
        <v>0</v>
      </c>
      <c r="D153" s="104">
        <f>연결_내역서!P151</f>
        <v>0</v>
      </c>
      <c r="E153" s="105">
        <f>연결_내역서!Q151</f>
        <v>0</v>
      </c>
      <c r="F153" s="106">
        <f>연결_내역서!R151</f>
        <v>0</v>
      </c>
      <c r="G153" s="106">
        <f>연결_내역서!S151</f>
        <v>0</v>
      </c>
      <c r="H153" s="106">
        <f t="shared" si="2"/>
        <v>0</v>
      </c>
      <c r="I153" s="107">
        <f>연결_내역서!T151</f>
        <v>0</v>
      </c>
      <c r="K153" s="4"/>
      <c r="L153" s="4"/>
    </row>
    <row r="154" spans="2:12" ht="17.100000000000001" hidden="1" customHeight="1" x14ac:dyDescent="0.15">
      <c r="B154" s="103">
        <f>연결_내역서!L152</f>
        <v>0</v>
      </c>
      <c r="C154" s="104">
        <f>연결_내역서!M152</f>
        <v>0</v>
      </c>
      <c r="D154" s="104">
        <f>연결_내역서!P152</f>
        <v>0</v>
      </c>
      <c r="E154" s="105">
        <f>연결_내역서!Q152</f>
        <v>0</v>
      </c>
      <c r="F154" s="106">
        <f>연결_내역서!R152</f>
        <v>0</v>
      </c>
      <c r="G154" s="106">
        <f>연결_내역서!S152</f>
        <v>0</v>
      </c>
      <c r="H154" s="106">
        <f t="shared" si="2"/>
        <v>0</v>
      </c>
      <c r="I154" s="107">
        <f>연결_내역서!T152</f>
        <v>0</v>
      </c>
      <c r="K154" s="4"/>
      <c r="L154" s="4"/>
    </row>
    <row r="155" spans="2:12" ht="17.100000000000001" hidden="1" customHeight="1" x14ac:dyDescent="0.15">
      <c r="B155" s="103">
        <f>연결_내역서!L153</f>
        <v>0</v>
      </c>
      <c r="C155" s="104">
        <f>연결_내역서!M153</f>
        <v>0</v>
      </c>
      <c r="D155" s="104">
        <f>연결_내역서!P153</f>
        <v>0</v>
      </c>
      <c r="E155" s="105">
        <f>연결_내역서!Q153</f>
        <v>0</v>
      </c>
      <c r="F155" s="106">
        <f>연결_내역서!R153</f>
        <v>0</v>
      </c>
      <c r="G155" s="106">
        <f>연결_내역서!S153</f>
        <v>0</v>
      </c>
      <c r="H155" s="106">
        <f t="shared" si="2"/>
        <v>0</v>
      </c>
      <c r="I155" s="107">
        <f>연결_내역서!T153</f>
        <v>0</v>
      </c>
      <c r="K155" s="4"/>
      <c r="L155" s="4"/>
    </row>
    <row r="156" spans="2:12" ht="17.100000000000001" hidden="1" customHeight="1" x14ac:dyDescent="0.15">
      <c r="B156" s="103">
        <f>연결_내역서!L154</f>
        <v>0</v>
      </c>
      <c r="C156" s="104">
        <f>연결_내역서!M154</f>
        <v>0</v>
      </c>
      <c r="D156" s="104">
        <f>연결_내역서!P154</f>
        <v>0</v>
      </c>
      <c r="E156" s="105">
        <f>연결_내역서!Q154</f>
        <v>0</v>
      </c>
      <c r="F156" s="106">
        <f>연결_내역서!R154</f>
        <v>0</v>
      </c>
      <c r="G156" s="106">
        <f>연결_내역서!S154</f>
        <v>0</v>
      </c>
      <c r="H156" s="106">
        <f t="shared" si="2"/>
        <v>0</v>
      </c>
      <c r="I156" s="107">
        <f>연결_내역서!T154</f>
        <v>0</v>
      </c>
      <c r="K156" s="4"/>
      <c r="L156" s="4"/>
    </row>
    <row r="157" spans="2:12" ht="17.100000000000001" hidden="1" customHeight="1" x14ac:dyDescent="0.15">
      <c r="B157" s="103">
        <f>연결_내역서!L155</f>
        <v>0</v>
      </c>
      <c r="C157" s="104">
        <f>연결_내역서!M155</f>
        <v>0</v>
      </c>
      <c r="D157" s="104">
        <f>연결_내역서!P155</f>
        <v>0</v>
      </c>
      <c r="E157" s="105">
        <f>연결_내역서!Q155</f>
        <v>0</v>
      </c>
      <c r="F157" s="106">
        <f>연결_내역서!R155</f>
        <v>0</v>
      </c>
      <c r="G157" s="106">
        <f>연결_내역서!S155</f>
        <v>0</v>
      </c>
      <c r="H157" s="106">
        <f t="shared" si="2"/>
        <v>0</v>
      </c>
      <c r="I157" s="107">
        <f>연결_내역서!T155</f>
        <v>0</v>
      </c>
      <c r="K157" s="4"/>
      <c r="L157" s="4"/>
    </row>
    <row r="158" spans="2:12" ht="17.100000000000001" hidden="1" customHeight="1" x14ac:dyDescent="0.15">
      <c r="B158" s="103">
        <f>연결_내역서!L156</f>
        <v>0</v>
      </c>
      <c r="C158" s="104">
        <f>연결_내역서!M156</f>
        <v>0</v>
      </c>
      <c r="D158" s="104">
        <f>연결_내역서!P156</f>
        <v>0</v>
      </c>
      <c r="E158" s="105">
        <f>연결_내역서!Q156</f>
        <v>0</v>
      </c>
      <c r="F158" s="106">
        <f>연결_내역서!R156</f>
        <v>0</v>
      </c>
      <c r="G158" s="106">
        <f>연결_내역서!S156</f>
        <v>0</v>
      </c>
      <c r="H158" s="106">
        <f t="shared" si="2"/>
        <v>0</v>
      </c>
      <c r="I158" s="107">
        <f>연결_내역서!T156</f>
        <v>0</v>
      </c>
      <c r="K158" s="4"/>
      <c r="L158" s="4"/>
    </row>
    <row r="159" spans="2:12" ht="17.100000000000001" hidden="1" customHeight="1" x14ac:dyDescent="0.15">
      <c r="B159" s="103">
        <f>연결_내역서!L157</f>
        <v>0</v>
      </c>
      <c r="C159" s="104">
        <f>연결_내역서!M157</f>
        <v>0</v>
      </c>
      <c r="D159" s="104">
        <f>연결_내역서!P157</f>
        <v>0</v>
      </c>
      <c r="E159" s="105">
        <f>연결_내역서!Q157</f>
        <v>0</v>
      </c>
      <c r="F159" s="106">
        <f>연결_내역서!R157</f>
        <v>0</v>
      </c>
      <c r="G159" s="106">
        <f>연결_내역서!S157</f>
        <v>0</v>
      </c>
      <c r="H159" s="106">
        <f t="shared" si="2"/>
        <v>0</v>
      </c>
      <c r="I159" s="107">
        <f>연결_내역서!T157</f>
        <v>0</v>
      </c>
      <c r="K159" s="4"/>
      <c r="L159" s="4"/>
    </row>
    <row r="160" spans="2:12" ht="17.100000000000001" hidden="1" customHeight="1" x14ac:dyDescent="0.15">
      <c r="B160" s="103">
        <f>연결_내역서!L158</f>
        <v>0</v>
      </c>
      <c r="C160" s="104">
        <f>연결_내역서!M158</f>
        <v>0</v>
      </c>
      <c r="D160" s="104">
        <f>연결_내역서!P158</f>
        <v>0</v>
      </c>
      <c r="E160" s="105">
        <f>연결_내역서!Q158</f>
        <v>0</v>
      </c>
      <c r="F160" s="106">
        <f>연결_내역서!R158</f>
        <v>0</v>
      </c>
      <c r="G160" s="106">
        <f>연결_내역서!S158</f>
        <v>0</v>
      </c>
      <c r="H160" s="106">
        <f t="shared" si="2"/>
        <v>0</v>
      </c>
      <c r="I160" s="107">
        <f>연결_내역서!T158</f>
        <v>0</v>
      </c>
      <c r="K160" s="4"/>
      <c r="L160" s="4"/>
    </row>
    <row r="161" spans="2:12" ht="17.100000000000001" hidden="1" customHeight="1" x14ac:dyDescent="0.15">
      <c r="B161" s="103">
        <f>연결_내역서!L159</f>
        <v>0</v>
      </c>
      <c r="C161" s="104">
        <f>연결_내역서!M159</f>
        <v>0</v>
      </c>
      <c r="D161" s="104">
        <f>연결_내역서!P159</f>
        <v>0</v>
      </c>
      <c r="E161" s="105">
        <f>연결_내역서!Q159</f>
        <v>0</v>
      </c>
      <c r="F161" s="106">
        <f>연결_내역서!R159</f>
        <v>0</v>
      </c>
      <c r="G161" s="106">
        <f>연결_내역서!S159</f>
        <v>0</v>
      </c>
      <c r="H161" s="106">
        <f t="shared" si="2"/>
        <v>0</v>
      </c>
      <c r="I161" s="107">
        <f>연결_내역서!T159</f>
        <v>0</v>
      </c>
      <c r="K161" s="4"/>
      <c r="L161" s="4"/>
    </row>
    <row r="162" spans="2:12" ht="17.100000000000001" hidden="1" customHeight="1" x14ac:dyDescent="0.15">
      <c r="B162" s="103">
        <f>연결_내역서!L160</f>
        <v>0</v>
      </c>
      <c r="C162" s="104">
        <f>연결_내역서!M160</f>
        <v>0</v>
      </c>
      <c r="D162" s="104">
        <f>연결_내역서!P160</f>
        <v>0</v>
      </c>
      <c r="E162" s="105">
        <f>연결_내역서!Q160</f>
        <v>0</v>
      </c>
      <c r="F162" s="106">
        <f>연결_내역서!R160</f>
        <v>0</v>
      </c>
      <c r="G162" s="106">
        <f>연결_내역서!S160</f>
        <v>0</v>
      </c>
      <c r="H162" s="106">
        <f t="shared" si="2"/>
        <v>0</v>
      </c>
      <c r="I162" s="107">
        <f>연결_내역서!T160</f>
        <v>0</v>
      </c>
      <c r="K162" s="4"/>
      <c r="L162" s="4"/>
    </row>
    <row r="163" spans="2:12" ht="17.100000000000001" hidden="1" customHeight="1" x14ac:dyDescent="0.15">
      <c r="B163" s="103">
        <f>연결_내역서!L161</f>
        <v>0</v>
      </c>
      <c r="C163" s="104">
        <f>연결_내역서!M161</f>
        <v>0</v>
      </c>
      <c r="D163" s="104">
        <f>연결_내역서!P161</f>
        <v>0</v>
      </c>
      <c r="E163" s="105">
        <f>연결_내역서!Q161</f>
        <v>0</v>
      </c>
      <c r="F163" s="106">
        <f>연결_내역서!R161</f>
        <v>0</v>
      </c>
      <c r="G163" s="106">
        <f>연결_내역서!S161</f>
        <v>0</v>
      </c>
      <c r="H163" s="106">
        <f t="shared" si="2"/>
        <v>0</v>
      </c>
      <c r="I163" s="107">
        <f>연결_내역서!T161</f>
        <v>0</v>
      </c>
      <c r="K163" s="4"/>
      <c r="L163" s="4"/>
    </row>
    <row r="164" spans="2:12" ht="17.100000000000001" hidden="1" customHeight="1" x14ac:dyDescent="0.15">
      <c r="B164" s="103">
        <f>연결_내역서!L162</f>
        <v>0</v>
      </c>
      <c r="C164" s="104">
        <f>연결_내역서!M162</f>
        <v>0</v>
      </c>
      <c r="D164" s="104">
        <f>연결_내역서!P162</f>
        <v>0</v>
      </c>
      <c r="E164" s="105">
        <f>연결_내역서!Q162</f>
        <v>0</v>
      </c>
      <c r="F164" s="106">
        <f>연결_내역서!R162</f>
        <v>0</v>
      </c>
      <c r="G164" s="106">
        <f>연결_내역서!S162</f>
        <v>0</v>
      </c>
      <c r="H164" s="106">
        <f t="shared" si="2"/>
        <v>0</v>
      </c>
      <c r="I164" s="107">
        <f>연결_내역서!T162</f>
        <v>0</v>
      </c>
      <c r="K164" s="4"/>
      <c r="L164" s="4"/>
    </row>
    <row r="165" spans="2:12" ht="17.100000000000001" hidden="1" customHeight="1" x14ac:dyDescent="0.15">
      <c r="B165" s="103">
        <f>연결_내역서!L163</f>
        <v>0</v>
      </c>
      <c r="C165" s="104">
        <f>연결_내역서!M163</f>
        <v>0</v>
      </c>
      <c r="D165" s="104">
        <f>연결_내역서!P163</f>
        <v>0</v>
      </c>
      <c r="E165" s="105">
        <f>연결_내역서!Q163</f>
        <v>0</v>
      </c>
      <c r="F165" s="106">
        <f>연결_내역서!R163</f>
        <v>0</v>
      </c>
      <c r="G165" s="106">
        <f>연결_내역서!S163</f>
        <v>0</v>
      </c>
      <c r="H165" s="106">
        <f t="shared" si="2"/>
        <v>0</v>
      </c>
      <c r="I165" s="107">
        <f>연결_내역서!T163</f>
        <v>0</v>
      </c>
      <c r="K165" s="4"/>
      <c r="L165" s="4"/>
    </row>
    <row r="166" spans="2:12" ht="17.100000000000001" hidden="1" customHeight="1" x14ac:dyDescent="0.15">
      <c r="B166" s="103">
        <f>연결_내역서!L164</f>
        <v>0</v>
      </c>
      <c r="C166" s="104">
        <f>연결_내역서!M164</f>
        <v>0</v>
      </c>
      <c r="D166" s="104">
        <f>연결_내역서!P164</f>
        <v>0</v>
      </c>
      <c r="E166" s="105">
        <f>연결_내역서!Q164</f>
        <v>0</v>
      </c>
      <c r="F166" s="106">
        <f>연결_내역서!R164</f>
        <v>0</v>
      </c>
      <c r="G166" s="106">
        <f>연결_내역서!S164</f>
        <v>0</v>
      </c>
      <c r="H166" s="106">
        <f t="shared" si="2"/>
        <v>0</v>
      </c>
      <c r="I166" s="107">
        <f>연결_내역서!T164</f>
        <v>0</v>
      </c>
      <c r="K166" s="4"/>
      <c r="L166" s="4"/>
    </row>
    <row r="167" spans="2:12" ht="17.100000000000001" hidden="1" customHeight="1" x14ac:dyDescent="0.15">
      <c r="B167" s="103">
        <f>연결_내역서!L165</f>
        <v>0</v>
      </c>
      <c r="C167" s="104">
        <f>연결_내역서!M165</f>
        <v>0</v>
      </c>
      <c r="D167" s="104">
        <f>연결_내역서!P165</f>
        <v>0</v>
      </c>
      <c r="E167" s="105">
        <f>연결_내역서!Q165</f>
        <v>0</v>
      </c>
      <c r="F167" s="106">
        <f>연결_내역서!R165</f>
        <v>0</v>
      </c>
      <c r="G167" s="106">
        <f>연결_내역서!S165</f>
        <v>0</v>
      </c>
      <c r="H167" s="106">
        <f t="shared" si="2"/>
        <v>0</v>
      </c>
      <c r="I167" s="107">
        <f>연결_내역서!T165</f>
        <v>0</v>
      </c>
      <c r="K167" s="4"/>
      <c r="L167" s="4"/>
    </row>
    <row r="168" spans="2:12" ht="17.100000000000001" hidden="1" customHeight="1" x14ac:dyDescent="0.15">
      <c r="B168" s="108">
        <f>연결_내역서!L166</f>
        <v>0</v>
      </c>
      <c r="C168" s="109">
        <f>연결_내역서!M166</f>
        <v>0</v>
      </c>
      <c r="D168" s="109">
        <f>연결_내역서!P166</f>
        <v>0</v>
      </c>
      <c r="E168" s="110">
        <f>연결_내역서!Q166</f>
        <v>0</v>
      </c>
      <c r="F168" s="111">
        <f>연결_내역서!R166</f>
        <v>0</v>
      </c>
      <c r="G168" s="111">
        <f>연결_내역서!S166</f>
        <v>0</v>
      </c>
      <c r="H168" s="111">
        <f t="shared" si="2"/>
        <v>0</v>
      </c>
      <c r="I168" s="112">
        <f>연결_내역서!T166</f>
        <v>0</v>
      </c>
      <c r="K168" s="4"/>
      <c r="L168" s="4"/>
    </row>
    <row r="169" spans="2:12" ht="17.100000000000001" hidden="1" customHeight="1" x14ac:dyDescent="0.15">
      <c r="B169" s="113">
        <f>연결_내역서!L167</f>
        <v>0</v>
      </c>
      <c r="C169" s="100">
        <f>연결_내역서!M167</f>
        <v>0</v>
      </c>
      <c r="D169" s="100">
        <f>연결_내역서!P167</f>
        <v>0</v>
      </c>
      <c r="E169" s="114">
        <f>연결_내역서!Q167</f>
        <v>0</v>
      </c>
      <c r="F169" s="115">
        <f>연결_내역서!R167</f>
        <v>0</v>
      </c>
      <c r="G169" s="115">
        <f>연결_내역서!S167</f>
        <v>0</v>
      </c>
      <c r="H169" s="115">
        <f t="shared" si="2"/>
        <v>0</v>
      </c>
      <c r="I169" s="116">
        <f>연결_내역서!T167</f>
        <v>0</v>
      </c>
      <c r="K169" s="4"/>
      <c r="L169" s="4"/>
    </row>
    <row r="170" spans="2:12" ht="17.100000000000001" hidden="1" customHeight="1" x14ac:dyDescent="0.15">
      <c r="B170" s="103">
        <f>연결_내역서!L168</f>
        <v>0</v>
      </c>
      <c r="C170" s="104">
        <f>연결_내역서!M168</f>
        <v>0</v>
      </c>
      <c r="D170" s="104">
        <f>연결_내역서!P168</f>
        <v>0</v>
      </c>
      <c r="E170" s="105">
        <f>연결_내역서!Q168</f>
        <v>0</v>
      </c>
      <c r="F170" s="106">
        <f>연결_내역서!R168</f>
        <v>0</v>
      </c>
      <c r="G170" s="106">
        <f>연결_내역서!S168</f>
        <v>0</v>
      </c>
      <c r="H170" s="106">
        <f t="shared" si="2"/>
        <v>0</v>
      </c>
      <c r="I170" s="107">
        <f>연결_내역서!T168</f>
        <v>0</v>
      </c>
      <c r="K170" s="4"/>
      <c r="L170" s="4"/>
    </row>
    <row r="171" spans="2:12" ht="17.100000000000001" hidden="1" customHeight="1" x14ac:dyDescent="0.15">
      <c r="B171" s="103">
        <f>연결_내역서!L169</f>
        <v>0</v>
      </c>
      <c r="C171" s="104">
        <f>연결_내역서!M169</f>
        <v>0</v>
      </c>
      <c r="D171" s="104">
        <f>연결_내역서!P169</f>
        <v>0</v>
      </c>
      <c r="E171" s="105">
        <f>연결_내역서!Q169</f>
        <v>0</v>
      </c>
      <c r="F171" s="106">
        <f>연결_내역서!R169</f>
        <v>0</v>
      </c>
      <c r="G171" s="106">
        <f>연결_내역서!S169</f>
        <v>0</v>
      </c>
      <c r="H171" s="106">
        <f t="shared" si="2"/>
        <v>0</v>
      </c>
      <c r="I171" s="107">
        <f>연결_내역서!T169</f>
        <v>0</v>
      </c>
      <c r="K171" s="4"/>
      <c r="L171" s="4"/>
    </row>
    <row r="172" spans="2:12" ht="17.100000000000001" hidden="1" customHeight="1" x14ac:dyDescent="0.15">
      <c r="B172" s="103">
        <f>연결_내역서!L170</f>
        <v>0</v>
      </c>
      <c r="C172" s="104">
        <f>연결_내역서!M170</f>
        <v>0</v>
      </c>
      <c r="D172" s="104">
        <f>연결_내역서!P170</f>
        <v>0</v>
      </c>
      <c r="E172" s="105">
        <f>연결_내역서!Q170</f>
        <v>0</v>
      </c>
      <c r="F172" s="106">
        <f>연결_내역서!R170</f>
        <v>0</v>
      </c>
      <c r="G172" s="106">
        <f>연결_내역서!S170</f>
        <v>0</v>
      </c>
      <c r="H172" s="106">
        <f t="shared" si="2"/>
        <v>0</v>
      </c>
      <c r="I172" s="107">
        <f>연결_내역서!T170</f>
        <v>0</v>
      </c>
      <c r="K172" s="4"/>
      <c r="L172" s="4"/>
    </row>
    <row r="173" spans="2:12" ht="17.100000000000001" hidden="1" customHeight="1" x14ac:dyDescent="0.15">
      <c r="B173" s="103">
        <f>연결_내역서!L171</f>
        <v>0</v>
      </c>
      <c r="C173" s="104">
        <f>연결_내역서!M171</f>
        <v>0</v>
      </c>
      <c r="D173" s="104">
        <f>연결_내역서!P171</f>
        <v>0</v>
      </c>
      <c r="E173" s="105">
        <f>연결_내역서!Q171</f>
        <v>0</v>
      </c>
      <c r="F173" s="106">
        <f>연결_내역서!R171</f>
        <v>0</v>
      </c>
      <c r="G173" s="106">
        <f>연결_내역서!S171</f>
        <v>0</v>
      </c>
      <c r="H173" s="106">
        <f t="shared" si="2"/>
        <v>0</v>
      </c>
      <c r="I173" s="107">
        <f>연결_내역서!T171</f>
        <v>0</v>
      </c>
      <c r="K173" s="4"/>
      <c r="L173" s="4"/>
    </row>
    <row r="174" spans="2:12" ht="17.100000000000001" hidden="1" customHeight="1" x14ac:dyDescent="0.15">
      <c r="B174" s="103">
        <f>연결_내역서!L172</f>
        <v>0</v>
      </c>
      <c r="C174" s="104">
        <f>연결_내역서!M172</f>
        <v>0</v>
      </c>
      <c r="D174" s="104">
        <f>연결_내역서!P172</f>
        <v>0</v>
      </c>
      <c r="E174" s="105">
        <f>연결_내역서!Q172</f>
        <v>0</v>
      </c>
      <c r="F174" s="106">
        <f>연결_내역서!R172</f>
        <v>0</v>
      </c>
      <c r="G174" s="106">
        <f>연결_내역서!S172</f>
        <v>0</v>
      </c>
      <c r="H174" s="106">
        <f t="shared" si="2"/>
        <v>0</v>
      </c>
      <c r="I174" s="107">
        <f>연결_내역서!T172</f>
        <v>0</v>
      </c>
      <c r="K174" s="4"/>
      <c r="L174" s="4"/>
    </row>
    <row r="175" spans="2:12" ht="17.100000000000001" hidden="1" customHeight="1" x14ac:dyDescent="0.15">
      <c r="B175" s="103">
        <f>연결_내역서!L173</f>
        <v>0</v>
      </c>
      <c r="C175" s="104">
        <f>연결_내역서!M173</f>
        <v>0</v>
      </c>
      <c r="D175" s="104">
        <f>연결_내역서!P173</f>
        <v>0</v>
      </c>
      <c r="E175" s="105">
        <f>연결_내역서!Q173</f>
        <v>0</v>
      </c>
      <c r="F175" s="106">
        <f>연결_내역서!R173</f>
        <v>0</v>
      </c>
      <c r="G175" s="106">
        <f>연결_내역서!S173</f>
        <v>0</v>
      </c>
      <c r="H175" s="106">
        <f t="shared" si="2"/>
        <v>0</v>
      </c>
      <c r="I175" s="107">
        <f>연결_내역서!T173</f>
        <v>0</v>
      </c>
      <c r="K175" s="4"/>
      <c r="L175" s="4"/>
    </row>
    <row r="176" spans="2:12" ht="17.100000000000001" hidden="1" customHeight="1" x14ac:dyDescent="0.15">
      <c r="B176" s="103">
        <f>연결_내역서!L174</f>
        <v>0</v>
      </c>
      <c r="C176" s="104">
        <f>연결_내역서!M174</f>
        <v>0</v>
      </c>
      <c r="D176" s="104">
        <f>연결_내역서!P174</f>
        <v>0</v>
      </c>
      <c r="E176" s="105">
        <f>연결_내역서!Q174</f>
        <v>0</v>
      </c>
      <c r="F176" s="106">
        <f>연결_내역서!R174</f>
        <v>0</v>
      </c>
      <c r="G176" s="106">
        <f>연결_내역서!S174</f>
        <v>0</v>
      </c>
      <c r="H176" s="106">
        <f t="shared" si="2"/>
        <v>0</v>
      </c>
      <c r="I176" s="107">
        <f>연결_내역서!T174</f>
        <v>0</v>
      </c>
      <c r="K176" s="4"/>
      <c r="L176" s="4"/>
    </row>
    <row r="177" spans="2:12" ht="17.100000000000001" hidden="1" customHeight="1" x14ac:dyDescent="0.15">
      <c r="B177" s="103">
        <f>연결_내역서!L175</f>
        <v>0</v>
      </c>
      <c r="C177" s="104">
        <f>연결_내역서!M175</f>
        <v>0</v>
      </c>
      <c r="D177" s="104">
        <f>연결_내역서!P175</f>
        <v>0</v>
      </c>
      <c r="E177" s="105">
        <f>연결_내역서!Q175</f>
        <v>0</v>
      </c>
      <c r="F177" s="106">
        <f>연결_내역서!R175</f>
        <v>0</v>
      </c>
      <c r="G177" s="106">
        <f>연결_내역서!S175</f>
        <v>0</v>
      </c>
      <c r="H177" s="106">
        <f t="shared" si="2"/>
        <v>0</v>
      </c>
      <c r="I177" s="107">
        <f>연결_내역서!T175</f>
        <v>0</v>
      </c>
      <c r="K177" s="4"/>
      <c r="L177" s="4"/>
    </row>
    <row r="178" spans="2:12" ht="17.100000000000001" hidden="1" customHeight="1" x14ac:dyDescent="0.15">
      <c r="B178" s="103">
        <f>연결_내역서!L176</f>
        <v>0</v>
      </c>
      <c r="C178" s="104">
        <f>연결_내역서!M176</f>
        <v>0</v>
      </c>
      <c r="D178" s="104">
        <f>연결_내역서!P176</f>
        <v>0</v>
      </c>
      <c r="E178" s="105">
        <f>연결_내역서!Q176</f>
        <v>0</v>
      </c>
      <c r="F178" s="106">
        <f>연결_내역서!R176</f>
        <v>0</v>
      </c>
      <c r="G178" s="106">
        <f>연결_내역서!S176</f>
        <v>0</v>
      </c>
      <c r="H178" s="106">
        <f t="shared" si="2"/>
        <v>0</v>
      </c>
      <c r="I178" s="107">
        <f>연결_내역서!T176</f>
        <v>0</v>
      </c>
      <c r="K178" s="4"/>
      <c r="L178" s="4"/>
    </row>
    <row r="179" spans="2:12" ht="17.100000000000001" hidden="1" customHeight="1" x14ac:dyDescent="0.15">
      <c r="B179" s="103">
        <f>연결_내역서!L177</f>
        <v>0</v>
      </c>
      <c r="C179" s="104">
        <f>연결_내역서!M177</f>
        <v>0</v>
      </c>
      <c r="D179" s="104">
        <f>연결_내역서!P177</f>
        <v>0</v>
      </c>
      <c r="E179" s="105">
        <f>연결_내역서!Q177</f>
        <v>0</v>
      </c>
      <c r="F179" s="106">
        <f>연결_내역서!R177</f>
        <v>0</v>
      </c>
      <c r="G179" s="106">
        <f>연결_내역서!S177</f>
        <v>0</v>
      </c>
      <c r="H179" s="106">
        <f t="shared" si="2"/>
        <v>0</v>
      </c>
      <c r="I179" s="107">
        <f>연결_내역서!T177</f>
        <v>0</v>
      </c>
      <c r="K179" s="4"/>
      <c r="L179" s="4"/>
    </row>
    <row r="180" spans="2:12" ht="17.100000000000001" hidden="1" customHeight="1" x14ac:dyDescent="0.15">
      <c r="B180" s="103">
        <f>연결_내역서!L178</f>
        <v>0</v>
      </c>
      <c r="C180" s="104">
        <f>연결_내역서!M178</f>
        <v>0</v>
      </c>
      <c r="D180" s="104">
        <f>연결_내역서!P178</f>
        <v>0</v>
      </c>
      <c r="E180" s="105">
        <f>연결_내역서!Q178</f>
        <v>0</v>
      </c>
      <c r="F180" s="106">
        <f>연결_내역서!R178</f>
        <v>0</v>
      </c>
      <c r="G180" s="106">
        <f>연결_내역서!S178</f>
        <v>0</v>
      </c>
      <c r="H180" s="106">
        <f t="shared" si="2"/>
        <v>0</v>
      </c>
      <c r="I180" s="107">
        <f>연결_내역서!T178</f>
        <v>0</v>
      </c>
      <c r="K180" s="4"/>
      <c r="L180" s="4"/>
    </row>
    <row r="181" spans="2:12" ht="17.100000000000001" hidden="1" customHeight="1" x14ac:dyDescent="0.15">
      <c r="B181" s="103">
        <f>연결_내역서!L179</f>
        <v>0</v>
      </c>
      <c r="C181" s="104">
        <f>연결_내역서!M179</f>
        <v>0</v>
      </c>
      <c r="D181" s="104">
        <f>연결_내역서!P179</f>
        <v>0</v>
      </c>
      <c r="E181" s="105">
        <f>연결_내역서!Q179</f>
        <v>0</v>
      </c>
      <c r="F181" s="106">
        <f>연결_내역서!R179</f>
        <v>0</v>
      </c>
      <c r="G181" s="106">
        <f>연결_내역서!S179</f>
        <v>0</v>
      </c>
      <c r="H181" s="106">
        <f t="shared" si="2"/>
        <v>0</v>
      </c>
      <c r="I181" s="107">
        <f>연결_내역서!T179</f>
        <v>0</v>
      </c>
      <c r="K181" s="4"/>
      <c r="L181" s="4"/>
    </row>
    <row r="182" spans="2:12" ht="17.100000000000001" hidden="1" customHeight="1" x14ac:dyDescent="0.15">
      <c r="B182" s="103">
        <f>연결_내역서!L180</f>
        <v>0</v>
      </c>
      <c r="C182" s="104">
        <f>연결_내역서!M180</f>
        <v>0</v>
      </c>
      <c r="D182" s="104">
        <f>연결_내역서!P180</f>
        <v>0</v>
      </c>
      <c r="E182" s="105">
        <f>연결_내역서!Q180</f>
        <v>0</v>
      </c>
      <c r="F182" s="106">
        <f>연결_내역서!R180</f>
        <v>0</v>
      </c>
      <c r="G182" s="106">
        <f>연결_내역서!S180</f>
        <v>0</v>
      </c>
      <c r="H182" s="106">
        <f t="shared" si="2"/>
        <v>0</v>
      </c>
      <c r="I182" s="107">
        <f>연결_내역서!T180</f>
        <v>0</v>
      </c>
      <c r="K182" s="4"/>
      <c r="L182" s="4"/>
    </row>
    <row r="183" spans="2:12" ht="17.100000000000001" hidden="1" customHeight="1" x14ac:dyDescent="0.15">
      <c r="B183" s="103">
        <f>연결_내역서!L181</f>
        <v>0</v>
      </c>
      <c r="C183" s="104">
        <f>연결_내역서!M181</f>
        <v>0</v>
      </c>
      <c r="D183" s="104">
        <f>연결_내역서!P181</f>
        <v>0</v>
      </c>
      <c r="E183" s="105">
        <f>연결_내역서!Q181</f>
        <v>0</v>
      </c>
      <c r="F183" s="106">
        <f>연결_내역서!R181</f>
        <v>0</v>
      </c>
      <c r="G183" s="106">
        <f>연결_내역서!S181</f>
        <v>0</v>
      </c>
      <c r="H183" s="106">
        <f t="shared" si="2"/>
        <v>0</v>
      </c>
      <c r="I183" s="107">
        <f>연결_내역서!T181</f>
        <v>0</v>
      </c>
      <c r="K183" s="4"/>
      <c r="L183" s="4"/>
    </row>
    <row r="184" spans="2:12" ht="17.100000000000001" hidden="1" customHeight="1" x14ac:dyDescent="0.15">
      <c r="B184" s="103">
        <f>연결_내역서!L182</f>
        <v>0</v>
      </c>
      <c r="C184" s="104">
        <f>연결_내역서!M182</f>
        <v>0</v>
      </c>
      <c r="D184" s="104">
        <f>연결_내역서!P182</f>
        <v>0</v>
      </c>
      <c r="E184" s="105">
        <f>연결_내역서!Q182</f>
        <v>0</v>
      </c>
      <c r="F184" s="106">
        <f>연결_내역서!R182</f>
        <v>0</v>
      </c>
      <c r="G184" s="106">
        <f>연결_내역서!S182</f>
        <v>0</v>
      </c>
      <c r="H184" s="106">
        <f t="shared" si="2"/>
        <v>0</v>
      </c>
      <c r="I184" s="107">
        <f>연결_내역서!T182</f>
        <v>0</v>
      </c>
      <c r="K184" s="4"/>
      <c r="L184" s="4"/>
    </row>
    <row r="185" spans="2:12" ht="17.100000000000001" hidden="1" customHeight="1" x14ac:dyDescent="0.15">
      <c r="B185" s="103">
        <f>연결_내역서!L183</f>
        <v>0</v>
      </c>
      <c r="C185" s="104">
        <f>연결_내역서!M183</f>
        <v>0</v>
      </c>
      <c r="D185" s="104">
        <f>연결_내역서!P183</f>
        <v>0</v>
      </c>
      <c r="E185" s="105">
        <f>연결_내역서!Q183</f>
        <v>0</v>
      </c>
      <c r="F185" s="106">
        <f>연결_내역서!R183</f>
        <v>0</v>
      </c>
      <c r="G185" s="106">
        <f>연결_내역서!S183</f>
        <v>0</v>
      </c>
      <c r="H185" s="106">
        <f t="shared" si="2"/>
        <v>0</v>
      </c>
      <c r="I185" s="107">
        <f>연결_내역서!T183</f>
        <v>0</v>
      </c>
      <c r="K185" s="4"/>
      <c r="L185" s="4"/>
    </row>
    <row r="186" spans="2:12" ht="17.100000000000001" hidden="1" customHeight="1" x14ac:dyDescent="0.15">
      <c r="B186" s="103">
        <f>연결_내역서!L184</f>
        <v>0</v>
      </c>
      <c r="C186" s="104">
        <f>연결_내역서!M184</f>
        <v>0</v>
      </c>
      <c r="D186" s="104">
        <f>연결_내역서!P184</f>
        <v>0</v>
      </c>
      <c r="E186" s="105">
        <f>연결_내역서!Q184</f>
        <v>0</v>
      </c>
      <c r="F186" s="106">
        <f>연결_내역서!R184</f>
        <v>0</v>
      </c>
      <c r="G186" s="106">
        <f>연결_내역서!S184</f>
        <v>0</v>
      </c>
      <c r="H186" s="106">
        <f t="shared" si="2"/>
        <v>0</v>
      </c>
      <c r="I186" s="107">
        <f>연결_내역서!T184</f>
        <v>0</v>
      </c>
      <c r="K186" s="4"/>
      <c r="L186" s="4"/>
    </row>
    <row r="187" spans="2:12" ht="17.100000000000001" hidden="1" customHeight="1" x14ac:dyDescent="0.15">
      <c r="B187" s="103">
        <f>연결_내역서!L185</f>
        <v>0</v>
      </c>
      <c r="C187" s="104">
        <f>연결_내역서!M185</f>
        <v>0</v>
      </c>
      <c r="D187" s="104">
        <f>연결_내역서!P185</f>
        <v>0</v>
      </c>
      <c r="E187" s="105">
        <f>연결_내역서!Q185</f>
        <v>0</v>
      </c>
      <c r="F187" s="106">
        <f>연결_내역서!R185</f>
        <v>0</v>
      </c>
      <c r="G187" s="106">
        <f>연결_내역서!S185</f>
        <v>0</v>
      </c>
      <c r="H187" s="106">
        <f t="shared" si="2"/>
        <v>0</v>
      </c>
      <c r="I187" s="107">
        <f>연결_내역서!T185</f>
        <v>0</v>
      </c>
      <c r="K187" s="4"/>
      <c r="L187" s="4"/>
    </row>
    <row r="188" spans="2:12" ht="17.100000000000001" hidden="1" customHeight="1" x14ac:dyDescent="0.15">
      <c r="B188" s="103">
        <f>연결_내역서!L186</f>
        <v>0</v>
      </c>
      <c r="C188" s="104">
        <f>연결_내역서!M186</f>
        <v>0</v>
      </c>
      <c r="D188" s="104">
        <f>연결_내역서!P186</f>
        <v>0</v>
      </c>
      <c r="E188" s="105">
        <f>연결_내역서!Q186</f>
        <v>0</v>
      </c>
      <c r="F188" s="106">
        <f>연결_내역서!R186</f>
        <v>0</v>
      </c>
      <c r="G188" s="106">
        <f>연결_내역서!S186</f>
        <v>0</v>
      </c>
      <c r="H188" s="106">
        <f t="shared" si="2"/>
        <v>0</v>
      </c>
      <c r="I188" s="107">
        <f>연결_내역서!T186</f>
        <v>0</v>
      </c>
      <c r="K188" s="4"/>
      <c r="L188" s="4"/>
    </row>
    <row r="189" spans="2:12" ht="17.100000000000001" hidden="1" customHeight="1" x14ac:dyDescent="0.15">
      <c r="B189" s="103">
        <f>연결_내역서!L187</f>
        <v>0</v>
      </c>
      <c r="C189" s="104">
        <f>연결_내역서!M187</f>
        <v>0</v>
      </c>
      <c r="D189" s="104">
        <f>연결_내역서!P187</f>
        <v>0</v>
      </c>
      <c r="E189" s="105">
        <f>연결_내역서!Q187</f>
        <v>0</v>
      </c>
      <c r="F189" s="106">
        <f>연결_내역서!R187</f>
        <v>0</v>
      </c>
      <c r="G189" s="106">
        <f>연결_내역서!S187</f>
        <v>0</v>
      </c>
      <c r="H189" s="106">
        <f t="shared" si="2"/>
        <v>0</v>
      </c>
      <c r="I189" s="107">
        <f>연결_내역서!T187</f>
        <v>0</v>
      </c>
      <c r="K189" s="4"/>
      <c r="L189" s="4"/>
    </row>
    <row r="190" spans="2:12" ht="17.100000000000001" hidden="1" customHeight="1" x14ac:dyDescent="0.15">
      <c r="B190" s="103">
        <f>연결_내역서!L188</f>
        <v>0</v>
      </c>
      <c r="C190" s="104">
        <f>연결_내역서!M188</f>
        <v>0</v>
      </c>
      <c r="D190" s="104">
        <f>연결_내역서!P188</f>
        <v>0</v>
      </c>
      <c r="E190" s="105">
        <f>연결_내역서!Q188</f>
        <v>0</v>
      </c>
      <c r="F190" s="106">
        <f>연결_내역서!R188</f>
        <v>0</v>
      </c>
      <c r="G190" s="106">
        <f>연결_내역서!S188</f>
        <v>0</v>
      </c>
      <c r="H190" s="106">
        <f t="shared" si="2"/>
        <v>0</v>
      </c>
      <c r="I190" s="107">
        <f>연결_내역서!T188</f>
        <v>0</v>
      </c>
      <c r="K190" s="4"/>
      <c r="L190" s="4"/>
    </row>
    <row r="191" spans="2:12" ht="17.100000000000001" hidden="1" customHeight="1" x14ac:dyDescent="0.15">
      <c r="B191" s="103">
        <f>연결_내역서!L189</f>
        <v>0</v>
      </c>
      <c r="C191" s="104">
        <f>연결_내역서!M189</f>
        <v>0</v>
      </c>
      <c r="D191" s="104">
        <f>연결_내역서!P189</f>
        <v>0</v>
      </c>
      <c r="E191" s="105">
        <f>연결_내역서!Q189</f>
        <v>0</v>
      </c>
      <c r="F191" s="106">
        <f>연결_내역서!R189</f>
        <v>0</v>
      </c>
      <c r="G191" s="106">
        <f>연결_내역서!S189</f>
        <v>0</v>
      </c>
      <c r="H191" s="106">
        <f t="shared" si="2"/>
        <v>0</v>
      </c>
      <c r="I191" s="107">
        <f>연결_내역서!T189</f>
        <v>0</v>
      </c>
      <c r="K191" s="4"/>
      <c r="L191" s="4"/>
    </row>
    <row r="192" spans="2:12" ht="17.100000000000001" hidden="1" customHeight="1" x14ac:dyDescent="0.15">
      <c r="B192" s="103">
        <f>연결_내역서!L190</f>
        <v>0</v>
      </c>
      <c r="C192" s="104">
        <f>연결_내역서!M190</f>
        <v>0</v>
      </c>
      <c r="D192" s="104">
        <f>연결_내역서!P190</f>
        <v>0</v>
      </c>
      <c r="E192" s="105">
        <f>연결_내역서!Q190</f>
        <v>0</v>
      </c>
      <c r="F192" s="106">
        <f>연결_내역서!R190</f>
        <v>0</v>
      </c>
      <c r="G192" s="106">
        <f>연결_내역서!S190</f>
        <v>0</v>
      </c>
      <c r="H192" s="106">
        <f t="shared" si="2"/>
        <v>0</v>
      </c>
      <c r="I192" s="107">
        <f>연결_내역서!T190</f>
        <v>0</v>
      </c>
      <c r="K192" s="4"/>
      <c r="L192" s="4"/>
    </row>
    <row r="193" spans="2:12" ht="17.100000000000001" hidden="1" customHeight="1" x14ac:dyDescent="0.15">
      <c r="B193" s="103">
        <f>연결_내역서!L191</f>
        <v>0</v>
      </c>
      <c r="C193" s="104">
        <f>연결_내역서!M191</f>
        <v>0</v>
      </c>
      <c r="D193" s="104">
        <f>연결_내역서!P191</f>
        <v>0</v>
      </c>
      <c r="E193" s="105">
        <f>연결_내역서!Q191</f>
        <v>0</v>
      </c>
      <c r="F193" s="106">
        <f>연결_내역서!R191</f>
        <v>0</v>
      </c>
      <c r="G193" s="106">
        <f>연결_내역서!S191</f>
        <v>0</v>
      </c>
      <c r="H193" s="106">
        <f t="shared" si="2"/>
        <v>0</v>
      </c>
      <c r="I193" s="107">
        <f>연결_내역서!T191</f>
        <v>0</v>
      </c>
      <c r="K193" s="4"/>
      <c r="L193" s="4"/>
    </row>
    <row r="194" spans="2:12" ht="17.100000000000001" hidden="1" customHeight="1" x14ac:dyDescent="0.15">
      <c r="B194" s="103">
        <f>연결_내역서!L192</f>
        <v>0</v>
      </c>
      <c r="C194" s="104">
        <f>연결_내역서!M192</f>
        <v>0</v>
      </c>
      <c r="D194" s="104">
        <f>연결_내역서!P192</f>
        <v>0</v>
      </c>
      <c r="E194" s="105">
        <f>연결_내역서!Q192</f>
        <v>0</v>
      </c>
      <c r="F194" s="106">
        <f>연결_내역서!R192</f>
        <v>0</v>
      </c>
      <c r="G194" s="106">
        <f>연결_내역서!S192</f>
        <v>0</v>
      </c>
      <c r="H194" s="106">
        <f t="shared" si="2"/>
        <v>0</v>
      </c>
      <c r="I194" s="107">
        <f>연결_내역서!T192</f>
        <v>0</v>
      </c>
      <c r="K194" s="4"/>
      <c r="L194" s="4"/>
    </row>
    <row r="195" spans="2:12" ht="17.100000000000001" hidden="1" customHeight="1" x14ac:dyDescent="0.15">
      <c r="B195" s="103">
        <f>연결_내역서!L193</f>
        <v>0</v>
      </c>
      <c r="C195" s="104">
        <f>연결_내역서!M193</f>
        <v>0</v>
      </c>
      <c r="D195" s="104">
        <f>연결_내역서!P193</f>
        <v>0</v>
      </c>
      <c r="E195" s="105">
        <f>연결_내역서!Q193</f>
        <v>0</v>
      </c>
      <c r="F195" s="106">
        <f>연결_내역서!R193</f>
        <v>0</v>
      </c>
      <c r="G195" s="106">
        <f>연결_내역서!S193</f>
        <v>0</v>
      </c>
      <c r="H195" s="106">
        <f t="shared" si="2"/>
        <v>0</v>
      </c>
      <c r="I195" s="107">
        <f>연결_내역서!T193</f>
        <v>0</v>
      </c>
      <c r="K195" s="4"/>
      <c r="L195" s="4"/>
    </row>
    <row r="196" spans="2:12" ht="17.100000000000001" hidden="1" customHeight="1" x14ac:dyDescent="0.15">
      <c r="B196" s="103">
        <f>연결_내역서!L194</f>
        <v>0</v>
      </c>
      <c r="C196" s="104">
        <f>연결_내역서!M194</f>
        <v>0</v>
      </c>
      <c r="D196" s="104">
        <f>연결_내역서!P194</f>
        <v>0</v>
      </c>
      <c r="E196" s="105">
        <f>연결_내역서!Q194</f>
        <v>0</v>
      </c>
      <c r="F196" s="106">
        <f>연결_내역서!R194</f>
        <v>0</v>
      </c>
      <c r="G196" s="106">
        <f>연결_내역서!S194</f>
        <v>0</v>
      </c>
      <c r="H196" s="106">
        <f t="shared" si="2"/>
        <v>0</v>
      </c>
      <c r="I196" s="107">
        <f>연결_내역서!T194</f>
        <v>0</v>
      </c>
      <c r="K196" s="4"/>
      <c r="L196" s="4"/>
    </row>
    <row r="197" spans="2:12" ht="17.100000000000001" hidden="1" customHeight="1" x14ac:dyDescent="0.15">
      <c r="B197" s="103">
        <f>연결_내역서!L195</f>
        <v>0</v>
      </c>
      <c r="C197" s="104">
        <f>연결_내역서!M195</f>
        <v>0</v>
      </c>
      <c r="D197" s="104">
        <f>연결_내역서!P195</f>
        <v>0</v>
      </c>
      <c r="E197" s="105">
        <f>연결_내역서!Q195</f>
        <v>0</v>
      </c>
      <c r="F197" s="106">
        <f>연결_내역서!R195</f>
        <v>0</v>
      </c>
      <c r="G197" s="106">
        <f>연결_내역서!S195</f>
        <v>0</v>
      </c>
      <c r="H197" s="106">
        <f t="shared" si="2"/>
        <v>0</v>
      </c>
      <c r="I197" s="107">
        <f>연결_내역서!T195</f>
        <v>0</v>
      </c>
      <c r="K197" s="4"/>
      <c r="L197" s="4"/>
    </row>
    <row r="198" spans="2:12" ht="17.100000000000001" hidden="1" customHeight="1" x14ac:dyDescent="0.15">
      <c r="B198" s="103">
        <f>연결_내역서!L196</f>
        <v>0</v>
      </c>
      <c r="C198" s="104">
        <f>연결_내역서!M196</f>
        <v>0</v>
      </c>
      <c r="D198" s="104">
        <f>연결_내역서!P196</f>
        <v>0</v>
      </c>
      <c r="E198" s="105">
        <f>연결_내역서!Q196</f>
        <v>0</v>
      </c>
      <c r="F198" s="106">
        <f>연결_내역서!R196</f>
        <v>0</v>
      </c>
      <c r="G198" s="106">
        <f>연결_내역서!S196</f>
        <v>0</v>
      </c>
      <c r="H198" s="106">
        <f t="shared" si="2"/>
        <v>0</v>
      </c>
      <c r="I198" s="107">
        <f>연결_내역서!T196</f>
        <v>0</v>
      </c>
      <c r="K198" s="4"/>
      <c r="L198" s="4"/>
    </row>
    <row r="199" spans="2:12" ht="17.100000000000001" hidden="1" customHeight="1" x14ac:dyDescent="0.15">
      <c r="B199" s="103">
        <f>연결_내역서!L197</f>
        <v>0</v>
      </c>
      <c r="C199" s="104">
        <f>연결_내역서!M197</f>
        <v>0</v>
      </c>
      <c r="D199" s="104">
        <f>연결_내역서!P197</f>
        <v>0</v>
      </c>
      <c r="E199" s="105">
        <f>연결_내역서!Q197</f>
        <v>0</v>
      </c>
      <c r="F199" s="106">
        <f>연결_내역서!R197</f>
        <v>0</v>
      </c>
      <c r="G199" s="106">
        <f>연결_내역서!S197</f>
        <v>0</v>
      </c>
      <c r="H199" s="106">
        <f t="shared" si="2"/>
        <v>0</v>
      </c>
      <c r="I199" s="107">
        <f>연결_내역서!T197</f>
        <v>0</v>
      </c>
      <c r="K199" s="4"/>
      <c r="L199" s="4"/>
    </row>
    <row r="200" spans="2:12" ht="17.100000000000001" hidden="1" customHeight="1" x14ac:dyDescent="0.15">
      <c r="B200" s="103">
        <f>연결_내역서!L198</f>
        <v>0</v>
      </c>
      <c r="C200" s="104">
        <f>연결_내역서!M198</f>
        <v>0</v>
      </c>
      <c r="D200" s="104">
        <f>연결_내역서!P198</f>
        <v>0</v>
      </c>
      <c r="E200" s="105">
        <f>연결_내역서!Q198</f>
        <v>0</v>
      </c>
      <c r="F200" s="106">
        <f>연결_내역서!R198</f>
        <v>0</v>
      </c>
      <c r="G200" s="106">
        <f>연결_내역서!S198</f>
        <v>0</v>
      </c>
      <c r="H200" s="106">
        <f t="shared" si="2"/>
        <v>0</v>
      </c>
      <c r="I200" s="107">
        <f>연결_내역서!T198</f>
        <v>0</v>
      </c>
      <c r="K200" s="4"/>
      <c r="L200" s="4"/>
    </row>
    <row r="201" spans="2:12" ht="17.100000000000001" hidden="1" customHeight="1" x14ac:dyDescent="0.15">
      <c r="B201" s="103">
        <f>연결_내역서!L199</f>
        <v>0</v>
      </c>
      <c r="C201" s="104">
        <f>연결_내역서!M199</f>
        <v>0</v>
      </c>
      <c r="D201" s="104">
        <f>연결_내역서!P199</f>
        <v>0</v>
      </c>
      <c r="E201" s="105">
        <f>연결_내역서!Q199</f>
        <v>0</v>
      </c>
      <c r="F201" s="106">
        <f>연결_내역서!R199</f>
        <v>0</v>
      </c>
      <c r="G201" s="106">
        <f>연결_내역서!S199</f>
        <v>0</v>
      </c>
      <c r="H201" s="106">
        <f t="shared" si="2"/>
        <v>0</v>
      </c>
      <c r="I201" s="107">
        <f>연결_내역서!T199</f>
        <v>0</v>
      </c>
      <c r="K201" s="4"/>
      <c r="L201" s="4"/>
    </row>
    <row r="202" spans="2:12" ht="17.100000000000001" hidden="1" customHeight="1" x14ac:dyDescent="0.15">
      <c r="B202" s="103">
        <f>연결_내역서!L200</f>
        <v>0</v>
      </c>
      <c r="C202" s="104">
        <f>연결_내역서!M200</f>
        <v>0</v>
      </c>
      <c r="D202" s="104">
        <f>연결_내역서!P200</f>
        <v>0</v>
      </c>
      <c r="E202" s="105">
        <f>연결_내역서!Q200</f>
        <v>0</v>
      </c>
      <c r="F202" s="106">
        <f>연결_내역서!R200</f>
        <v>0</v>
      </c>
      <c r="G202" s="106">
        <f>연결_내역서!S200</f>
        <v>0</v>
      </c>
      <c r="H202" s="106">
        <f t="shared" si="2"/>
        <v>0</v>
      </c>
      <c r="I202" s="107">
        <f>연결_내역서!T200</f>
        <v>0</v>
      </c>
      <c r="K202" s="4"/>
      <c r="L202" s="4"/>
    </row>
    <row r="203" spans="2:12" ht="17.100000000000001" hidden="1" customHeight="1" x14ac:dyDescent="0.15">
      <c r="B203" s="103">
        <f>연결_내역서!L201</f>
        <v>0</v>
      </c>
      <c r="C203" s="104">
        <f>연결_내역서!M201</f>
        <v>0</v>
      </c>
      <c r="D203" s="104">
        <f>연결_내역서!P201</f>
        <v>0</v>
      </c>
      <c r="E203" s="105">
        <f>연결_내역서!Q201</f>
        <v>0</v>
      </c>
      <c r="F203" s="106">
        <f>연결_내역서!R201</f>
        <v>0</v>
      </c>
      <c r="G203" s="106">
        <f>연결_내역서!S201</f>
        <v>0</v>
      </c>
      <c r="H203" s="106">
        <f t="shared" ref="H203:H266" si="3">IF(B203=0,0,H202+F203-G203)</f>
        <v>0</v>
      </c>
      <c r="I203" s="107">
        <f>연결_내역서!T201</f>
        <v>0</v>
      </c>
      <c r="K203" s="4"/>
      <c r="L203" s="4"/>
    </row>
    <row r="204" spans="2:12" ht="17.100000000000001" hidden="1" customHeight="1" x14ac:dyDescent="0.15">
      <c r="B204" s="103">
        <f>연결_내역서!L202</f>
        <v>0</v>
      </c>
      <c r="C204" s="104">
        <f>연결_내역서!M202</f>
        <v>0</v>
      </c>
      <c r="D204" s="104">
        <f>연결_내역서!P202</f>
        <v>0</v>
      </c>
      <c r="E204" s="105">
        <f>연결_내역서!Q202</f>
        <v>0</v>
      </c>
      <c r="F204" s="106">
        <f>연결_내역서!R202</f>
        <v>0</v>
      </c>
      <c r="G204" s="106">
        <f>연결_내역서!S202</f>
        <v>0</v>
      </c>
      <c r="H204" s="106">
        <f t="shared" si="3"/>
        <v>0</v>
      </c>
      <c r="I204" s="107">
        <f>연결_내역서!T202</f>
        <v>0</v>
      </c>
      <c r="K204" s="4"/>
      <c r="L204" s="4"/>
    </row>
    <row r="205" spans="2:12" ht="17.100000000000001" hidden="1" customHeight="1" x14ac:dyDescent="0.15">
      <c r="B205" s="103">
        <f>연결_내역서!L203</f>
        <v>0</v>
      </c>
      <c r="C205" s="104">
        <f>연결_내역서!M203</f>
        <v>0</v>
      </c>
      <c r="D205" s="104">
        <f>연결_내역서!P203</f>
        <v>0</v>
      </c>
      <c r="E205" s="105">
        <f>연결_내역서!Q203</f>
        <v>0</v>
      </c>
      <c r="F205" s="106">
        <f>연결_내역서!R203</f>
        <v>0</v>
      </c>
      <c r="G205" s="106">
        <f>연결_내역서!S203</f>
        <v>0</v>
      </c>
      <c r="H205" s="106">
        <f t="shared" si="3"/>
        <v>0</v>
      </c>
      <c r="I205" s="107">
        <f>연결_내역서!T203</f>
        <v>0</v>
      </c>
      <c r="K205" s="4"/>
      <c r="L205" s="4"/>
    </row>
    <row r="206" spans="2:12" ht="17.100000000000001" hidden="1" customHeight="1" x14ac:dyDescent="0.15">
      <c r="B206" s="103">
        <f>연결_내역서!L204</f>
        <v>0</v>
      </c>
      <c r="C206" s="104">
        <f>연결_내역서!M204</f>
        <v>0</v>
      </c>
      <c r="D206" s="104">
        <f>연결_내역서!P204</f>
        <v>0</v>
      </c>
      <c r="E206" s="105">
        <f>연결_내역서!Q204</f>
        <v>0</v>
      </c>
      <c r="F206" s="106">
        <f>연결_내역서!R204</f>
        <v>0</v>
      </c>
      <c r="G206" s="106">
        <f>연결_내역서!S204</f>
        <v>0</v>
      </c>
      <c r="H206" s="106">
        <f t="shared" si="3"/>
        <v>0</v>
      </c>
      <c r="I206" s="107">
        <f>연결_내역서!T204</f>
        <v>0</v>
      </c>
      <c r="K206" s="4"/>
      <c r="L206" s="4"/>
    </row>
    <row r="207" spans="2:12" ht="17.100000000000001" hidden="1" customHeight="1" x14ac:dyDescent="0.15">
      <c r="B207" s="103">
        <f>연결_내역서!L205</f>
        <v>0</v>
      </c>
      <c r="C207" s="104">
        <f>연결_내역서!M205</f>
        <v>0</v>
      </c>
      <c r="D207" s="104">
        <f>연결_내역서!P205</f>
        <v>0</v>
      </c>
      <c r="E207" s="105">
        <f>연결_내역서!Q205</f>
        <v>0</v>
      </c>
      <c r="F207" s="106">
        <f>연결_내역서!R205</f>
        <v>0</v>
      </c>
      <c r="G207" s="106">
        <f>연결_내역서!S205</f>
        <v>0</v>
      </c>
      <c r="H207" s="106">
        <f t="shared" si="3"/>
        <v>0</v>
      </c>
      <c r="I207" s="107">
        <f>연결_내역서!T205</f>
        <v>0</v>
      </c>
      <c r="K207" s="4"/>
      <c r="L207" s="4"/>
    </row>
    <row r="208" spans="2:12" ht="17.100000000000001" hidden="1" customHeight="1" x14ac:dyDescent="0.15">
      <c r="B208" s="103">
        <f>연결_내역서!L206</f>
        <v>0</v>
      </c>
      <c r="C208" s="104">
        <f>연결_내역서!M206</f>
        <v>0</v>
      </c>
      <c r="D208" s="104">
        <f>연결_내역서!P206</f>
        <v>0</v>
      </c>
      <c r="E208" s="105">
        <f>연결_내역서!Q206</f>
        <v>0</v>
      </c>
      <c r="F208" s="106">
        <f>연결_내역서!R206</f>
        <v>0</v>
      </c>
      <c r="G208" s="106">
        <f>연결_내역서!S206</f>
        <v>0</v>
      </c>
      <c r="H208" s="106">
        <f t="shared" si="3"/>
        <v>0</v>
      </c>
      <c r="I208" s="107">
        <f>연결_내역서!T206</f>
        <v>0</v>
      </c>
      <c r="K208" s="4"/>
      <c r="L208" s="4"/>
    </row>
    <row r="209" spans="2:12" ht="17.100000000000001" hidden="1" customHeight="1" x14ac:dyDescent="0.15">
      <c r="B209" s="108">
        <f>연결_내역서!L207</f>
        <v>0</v>
      </c>
      <c r="C209" s="109">
        <f>연결_내역서!M207</f>
        <v>0</v>
      </c>
      <c r="D209" s="109">
        <f>연결_내역서!P207</f>
        <v>0</v>
      </c>
      <c r="E209" s="110">
        <f>연결_내역서!Q207</f>
        <v>0</v>
      </c>
      <c r="F209" s="111">
        <f>연결_내역서!R207</f>
        <v>0</v>
      </c>
      <c r="G209" s="111">
        <f>연결_내역서!S207</f>
        <v>0</v>
      </c>
      <c r="H209" s="111">
        <f t="shared" si="3"/>
        <v>0</v>
      </c>
      <c r="I209" s="112">
        <f>연결_내역서!T207</f>
        <v>0</v>
      </c>
      <c r="K209" s="4"/>
      <c r="L209" s="4"/>
    </row>
    <row r="210" spans="2:12" ht="17.100000000000001" hidden="1" customHeight="1" x14ac:dyDescent="0.15">
      <c r="B210" s="113">
        <f>연결_내역서!L208</f>
        <v>0</v>
      </c>
      <c r="C210" s="100">
        <f>연결_내역서!M208</f>
        <v>0</v>
      </c>
      <c r="D210" s="100">
        <f>연결_내역서!P208</f>
        <v>0</v>
      </c>
      <c r="E210" s="114">
        <f>연결_내역서!Q208</f>
        <v>0</v>
      </c>
      <c r="F210" s="115">
        <f>연결_내역서!R208</f>
        <v>0</v>
      </c>
      <c r="G210" s="115">
        <f>연결_내역서!S208</f>
        <v>0</v>
      </c>
      <c r="H210" s="115">
        <f t="shared" si="3"/>
        <v>0</v>
      </c>
      <c r="I210" s="116">
        <f>연결_내역서!T208</f>
        <v>0</v>
      </c>
      <c r="K210" s="4"/>
      <c r="L210" s="4"/>
    </row>
    <row r="211" spans="2:12" ht="17.100000000000001" hidden="1" customHeight="1" x14ac:dyDescent="0.15">
      <c r="B211" s="103">
        <f>연결_내역서!L209</f>
        <v>0</v>
      </c>
      <c r="C211" s="104">
        <f>연결_내역서!M209</f>
        <v>0</v>
      </c>
      <c r="D211" s="104">
        <f>연결_내역서!P209</f>
        <v>0</v>
      </c>
      <c r="E211" s="105">
        <f>연결_내역서!Q209</f>
        <v>0</v>
      </c>
      <c r="F211" s="106">
        <f>연결_내역서!R209</f>
        <v>0</v>
      </c>
      <c r="G211" s="106">
        <f>연결_내역서!S209</f>
        <v>0</v>
      </c>
      <c r="H211" s="106">
        <f t="shared" si="3"/>
        <v>0</v>
      </c>
      <c r="I211" s="107">
        <f>연결_내역서!T209</f>
        <v>0</v>
      </c>
      <c r="K211" s="4"/>
      <c r="L211" s="4"/>
    </row>
    <row r="212" spans="2:12" ht="17.100000000000001" hidden="1" customHeight="1" x14ac:dyDescent="0.15">
      <c r="B212" s="103">
        <f>연결_내역서!L210</f>
        <v>0</v>
      </c>
      <c r="C212" s="104">
        <f>연결_내역서!M210</f>
        <v>0</v>
      </c>
      <c r="D212" s="104">
        <f>연결_내역서!P210</f>
        <v>0</v>
      </c>
      <c r="E212" s="105">
        <f>연결_내역서!Q210</f>
        <v>0</v>
      </c>
      <c r="F212" s="106">
        <f>연결_내역서!R210</f>
        <v>0</v>
      </c>
      <c r="G212" s="106">
        <f>연결_내역서!S210</f>
        <v>0</v>
      </c>
      <c r="H212" s="106">
        <f t="shared" si="3"/>
        <v>0</v>
      </c>
      <c r="I212" s="107">
        <f>연결_내역서!T210</f>
        <v>0</v>
      </c>
      <c r="K212" s="4"/>
      <c r="L212" s="4"/>
    </row>
    <row r="213" spans="2:12" ht="17.100000000000001" hidden="1" customHeight="1" x14ac:dyDescent="0.15">
      <c r="B213" s="103">
        <f>연결_내역서!L211</f>
        <v>0</v>
      </c>
      <c r="C213" s="104">
        <f>연결_내역서!M211</f>
        <v>0</v>
      </c>
      <c r="D213" s="104">
        <f>연결_내역서!P211</f>
        <v>0</v>
      </c>
      <c r="E213" s="105">
        <f>연결_내역서!Q211</f>
        <v>0</v>
      </c>
      <c r="F213" s="106">
        <f>연결_내역서!R211</f>
        <v>0</v>
      </c>
      <c r="G213" s="106">
        <f>연결_내역서!S211</f>
        <v>0</v>
      </c>
      <c r="H213" s="106">
        <f t="shared" si="3"/>
        <v>0</v>
      </c>
      <c r="I213" s="107">
        <f>연결_내역서!T211</f>
        <v>0</v>
      </c>
      <c r="K213" s="4"/>
      <c r="L213" s="4"/>
    </row>
    <row r="214" spans="2:12" ht="17.100000000000001" hidden="1" customHeight="1" x14ac:dyDescent="0.15">
      <c r="B214" s="103">
        <f>연결_내역서!L212</f>
        <v>0</v>
      </c>
      <c r="C214" s="104">
        <f>연결_내역서!M212</f>
        <v>0</v>
      </c>
      <c r="D214" s="104">
        <f>연결_내역서!P212</f>
        <v>0</v>
      </c>
      <c r="E214" s="105">
        <f>연결_내역서!Q212</f>
        <v>0</v>
      </c>
      <c r="F214" s="106">
        <f>연결_내역서!R212</f>
        <v>0</v>
      </c>
      <c r="G214" s="106">
        <f>연결_내역서!S212</f>
        <v>0</v>
      </c>
      <c r="H214" s="106">
        <f t="shared" si="3"/>
        <v>0</v>
      </c>
      <c r="I214" s="107">
        <f>연결_내역서!T212</f>
        <v>0</v>
      </c>
      <c r="K214" s="4"/>
      <c r="L214" s="4"/>
    </row>
    <row r="215" spans="2:12" ht="17.100000000000001" hidden="1" customHeight="1" x14ac:dyDescent="0.15">
      <c r="B215" s="103">
        <f>연결_내역서!L213</f>
        <v>0</v>
      </c>
      <c r="C215" s="104">
        <f>연결_내역서!M213</f>
        <v>0</v>
      </c>
      <c r="D215" s="104">
        <f>연결_내역서!P213</f>
        <v>0</v>
      </c>
      <c r="E215" s="105">
        <f>연결_내역서!Q213</f>
        <v>0</v>
      </c>
      <c r="F215" s="106">
        <f>연결_내역서!R213</f>
        <v>0</v>
      </c>
      <c r="G215" s="106">
        <f>연결_내역서!S213</f>
        <v>0</v>
      </c>
      <c r="H215" s="106">
        <f t="shared" si="3"/>
        <v>0</v>
      </c>
      <c r="I215" s="107">
        <f>연결_내역서!T213</f>
        <v>0</v>
      </c>
      <c r="K215" s="4"/>
      <c r="L215" s="4"/>
    </row>
    <row r="216" spans="2:12" ht="17.100000000000001" hidden="1" customHeight="1" x14ac:dyDescent="0.15">
      <c r="B216" s="103">
        <f>연결_내역서!L214</f>
        <v>0</v>
      </c>
      <c r="C216" s="104">
        <f>연결_내역서!M214</f>
        <v>0</v>
      </c>
      <c r="D216" s="104">
        <f>연결_내역서!P214</f>
        <v>0</v>
      </c>
      <c r="E216" s="105">
        <f>연결_내역서!Q214</f>
        <v>0</v>
      </c>
      <c r="F216" s="106">
        <f>연결_내역서!R214</f>
        <v>0</v>
      </c>
      <c r="G216" s="106">
        <f>연결_내역서!S214</f>
        <v>0</v>
      </c>
      <c r="H216" s="106">
        <f t="shared" si="3"/>
        <v>0</v>
      </c>
      <c r="I216" s="107">
        <f>연결_내역서!T214</f>
        <v>0</v>
      </c>
      <c r="K216" s="4"/>
      <c r="L216" s="4"/>
    </row>
    <row r="217" spans="2:12" ht="17.100000000000001" hidden="1" customHeight="1" x14ac:dyDescent="0.15">
      <c r="B217" s="103">
        <f>연결_내역서!L215</f>
        <v>0</v>
      </c>
      <c r="C217" s="104">
        <f>연결_내역서!M215</f>
        <v>0</v>
      </c>
      <c r="D217" s="104">
        <f>연결_내역서!P215</f>
        <v>0</v>
      </c>
      <c r="E217" s="105">
        <f>연결_내역서!Q215</f>
        <v>0</v>
      </c>
      <c r="F217" s="106">
        <f>연결_내역서!R215</f>
        <v>0</v>
      </c>
      <c r="G217" s="106">
        <f>연결_내역서!S215</f>
        <v>0</v>
      </c>
      <c r="H217" s="106">
        <f t="shared" si="3"/>
        <v>0</v>
      </c>
      <c r="I217" s="107">
        <f>연결_내역서!T215</f>
        <v>0</v>
      </c>
      <c r="K217" s="4"/>
      <c r="L217" s="4"/>
    </row>
    <row r="218" spans="2:12" ht="17.100000000000001" hidden="1" customHeight="1" x14ac:dyDescent="0.15">
      <c r="B218" s="103">
        <f>연결_내역서!L216</f>
        <v>0</v>
      </c>
      <c r="C218" s="104">
        <f>연결_내역서!M216</f>
        <v>0</v>
      </c>
      <c r="D218" s="104">
        <f>연결_내역서!P216</f>
        <v>0</v>
      </c>
      <c r="E218" s="105">
        <f>연결_내역서!Q216</f>
        <v>0</v>
      </c>
      <c r="F218" s="106">
        <f>연결_내역서!R216</f>
        <v>0</v>
      </c>
      <c r="G218" s="106">
        <f>연결_내역서!S216</f>
        <v>0</v>
      </c>
      <c r="H218" s="106">
        <f t="shared" si="3"/>
        <v>0</v>
      </c>
      <c r="I218" s="107">
        <f>연결_내역서!T216</f>
        <v>0</v>
      </c>
      <c r="K218" s="4"/>
      <c r="L218" s="4"/>
    </row>
    <row r="219" spans="2:12" ht="17.100000000000001" hidden="1" customHeight="1" x14ac:dyDescent="0.15">
      <c r="B219" s="103">
        <f>연결_내역서!L217</f>
        <v>0</v>
      </c>
      <c r="C219" s="104">
        <f>연결_내역서!M217</f>
        <v>0</v>
      </c>
      <c r="D219" s="104">
        <f>연결_내역서!P217</f>
        <v>0</v>
      </c>
      <c r="E219" s="105">
        <f>연결_내역서!Q217</f>
        <v>0</v>
      </c>
      <c r="F219" s="106">
        <f>연결_내역서!R217</f>
        <v>0</v>
      </c>
      <c r="G219" s="106">
        <f>연결_내역서!S217</f>
        <v>0</v>
      </c>
      <c r="H219" s="106">
        <f t="shared" si="3"/>
        <v>0</v>
      </c>
      <c r="I219" s="107">
        <f>연결_내역서!T217</f>
        <v>0</v>
      </c>
      <c r="K219" s="4"/>
      <c r="L219" s="4"/>
    </row>
    <row r="220" spans="2:12" ht="17.100000000000001" hidden="1" customHeight="1" x14ac:dyDescent="0.15">
      <c r="B220" s="103">
        <f>연결_내역서!L218</f>
        <v>0</v>
      </c>
      <c r="C220" s="104">
        <f>연결_내역서!M218</f>
        <v>0</v>
      </c>
      <c r="D220" s="104">
        <f>연결_내역서!P218</f>
        <v>0</v>
      </c>
      <c r="E220" s="105">
        <f>연결_내역서!Q218</f>
        <v>0</v>
      </c>
      <c r="F220" s="106">
        <f>연결_내역서!R218</f>
        <v>0</v>
      </c>
      <c r="G220" s="106">
        <f>연결_내역서!S218</f>
        <v>0</v>
      </c>
      <c r="H220" s="106">
        <f t="shared" si="3"/>
        <v>0</v>
      </c>
      <c r="I220" s="107">
        <f>연결_내역서!T218</f>
        <v>0</v>
      </c>
      <c r="K220" s="4"/>
      <c r="L220" s="4"/>
    </row>
    <row r="221" spans="2:12" ht="17.100000000000001" hidden="1" customHeight="1" x14ac:dyDescent="0.15">
      <c r="B221" s="103">
        <f>연결_내역서!L219</f>
        <v>0</v>
      </c>
      <c r="C221" s="104">
        <f>연결_내역서!M219</f>
        <v>0</v>
      </c>
      <c r="D221" s="104">
        <f>연결_내역서!P219</f>
        <v>0</v>
      </c>
      <c r="E221" s="105">
        <f>연결_내역서!Q219</f>
        <v>0</v>
      </c>
      <c r="F221" s="106">
        <f>연결_내역서!R219</f>
        <v>0</v>
      </c>
      <c r="G221" s="106">
        <f>연결_내역서!S219</f>
        <v>0</v>
      </c>
      <c r="H221" s="106">
        <f t="shared" si="3"/>
        <v>0</v>
      </c>
      <c r="I221" s="107">
        <f>연결_내역서!T219</f>
        <v>0</v>
      </c>
      <c r="K221" s="4"/>
      <c r="L221" s="4"/>
    </row>
    <row r="222" spans="2:12" ht="17.100000000000001" hidden="1" customHeight="1" x14ac:dyDescent="0.15">
      <c r="B222" s="103">
        <f>연결_내역서!L220</f>
        <v>0</v>
      </c>
      <c r="C222" s="104">
        <f>연결_내역서!M220</f>
        <v>0</v>
      </c>
      <c r="D222" s="104">
        <f>연결_내역서!P220</f>
        <v>0</v>
      </c>
      <c r="E222" s="105">
        <f>연결_내역서!Q220</f>
        <v>0</v>
      </c>
      <c r="F222" s="106">
        <f>연결_내역서!R220</f>
        <v>0</v>
      </c>
      <c r="G222" s="106">
        <f>연결_내역서!S220</f>
        <v>0</v>
      </c>
      <c r="H222" s="106">
        <f t="shared" si="3"/>
        <v>0</v>
      </c>
      <c r="I222" s="107">
        <f>연결_내역서!T220</f>
        <v>0</v>
      </c>
      <c r="K222" s="4"/>
      <c r="L222" s="4"/>
    </row>
    <row r="223" spans="2:12" ht="17.100000000000001" hidden="1" customHeight="1" x14ac:dyDescent="0.15">
      <c r="B223" s="103">
        <f>연결_내역서!L221</f>
        <v>0</v>
      </c>
      <c r="C223" s="104">
        <f>연결_내역서!M221</f>
        <v>0</v>
      </c>
      <c r="D223" s="104">
        <f>연결_내역서!P221</f>
        <v>0</v>
      </c>
      <c r="E223" s="105">
        <f>연결_내역서!Q221</f>
        <v>0</v>
      </c>
      <c r="F223" s="106">
        <f>연결_내역서!R221</f>
        <v>0</v>
      </c>
      <c r="G223" s="106">
        <f>연결_내역서!S221</f>
        <v>0</v>
      </c>
      <c r="H223" s="106">
        <f t="shared" si="3"/>
        <v>0</v>
      </c>
      <c r="I223" s="107">
        <f>연결_내역서!T221</f>
        <v>0</v>
      </c>
      <c r="K223" s="4"/>
      <c r="L223" s="4"/>
    </row>
    <row r="224" spans="2:12" ht="17.100000000000001" hidden="1" customHeight="1" x14ac:dyDescent="0.15">
      <c r="B224" s="103">
        <f>연결_내역서!L222</f>
        <v>0</v>
      </c>
      <c r="C224" s="104">
        <f>연결_내역서!M222</f>
        <v>0</v>
      </c>
      <c r="D224" s="104">
        <f>연결_내역서!P222</f>
        <v>0</v>
      </c>
      <c r="E224" s="105">
        <f>연결_내역서!Q222</f>
        <v>0</v>
      </c>
      <c r="F224" s="106">
        <f>연결_내역서!R222</f>
        <v>0</v>
      </c>
      <c r="G224" s="106">
        <f>연결_내역서!S222</f>
        <v>0</v>
      </c>
      <c r="H224" s="106">
        <f t="shared" si="3"/>
        <v>0</v>
      </c>
      <c r="I224" s="107">
        <f>연결_내역서!T222</f>
        <v>0</v>
      </c>
      <c r="K224" s="4"/>
      <c r="L224" s="4"/>
    </row>
    <row r="225" spans="2:12" ht="17.100000000000001" hidden="1" customHeight="1" x14ac:dyDescent="0.15">
      <c r="B225" s="103">
        <f>연결_내역서!L223</f>
        <v>0</v>
      </c>
      <c r="C225" s="104">
        <f>연결_내역서!M223</f>
        <v>0</v>
      </c>
      <c r="D225" s="104">
        <f>연결_내역서!P223</f>
        <v>0</v>
      </c>
      <c r="E225" s="105">
        <f>연결_내역서!Q223</f>
        <v>0</v>
      </c>
      <c r="F225" s="106">
        <f>연결_내역서!R223</f>
        <v>0</v>
      </c>
      <c r="G225" s="106">
        <f>연결_내역서!S223</f>
        <v>0</v>
      </c>
      <c r="H225" s="106">
        <f t="shared" si="3"/>
        <v>0</v>
      </c>
      <c r="I225" s="107">
        <f>연결_내역서!T223</f>
        <v>0</v>
      </c>
      <c r="K225" s="4"/>
      <c r="L225" s="4"/>
    </row>
    <row r="226" spans="2:12" ht="17.100000000000001" hidden="1" customHeight="1" x14ac:dyDescent="0.15">
      <c r="B226" s="103">
        <f>연결_내역서!L224</f>
        <v>0</v>
      </c>
      <c r="C226" s="104">
        <f>연결_내역서!M224</f>
        <v>0</v>
      </c>
      <c r="D226" s="104">
        <f>연결_내역서!P224</f>
        <v>0</v>
      </c>
      <c r="E226" s="105">
        <f>연결_내역서!Q224</f>
        <v>0</v>
      </c>
      <c r="F226" s="106">
        <f>연결_내역서!R224</f>
        <v>0</v>
      </c>
      <c r="G226" s="106">
        <f>연결_내역서!S224</f>
        <v>0</v>
      </c>
      <c r="H226" s="106">
        <f t="shared" si="3"/>
        <v>0</v>
      </c>
      <c r="I226" s="107">
        <f>연결_내역서!T224</f>
        <v>0</v>
      </c>
      <c r="K226" s="4"/>
      <c r="L226" s="4"/>
    </row>
    <row r="227" spans="2:12" ht="17.100000000000001" hidden="1" customHeight="1" x14ac:dyDescent="0.15">
      <c r="B227" s="103">
        <f>연결_내역서!L225</f>
        <v>0</v>
      </c>
      <c r="C227" s="104">
        <f>연결_내역서!M225</f>
        <v>0</v>
      </c>
      <c r="D227" s="104">
        <f>연결_내역서!P225</f>
        <v>0</v>
      </c>
      <c r="E227" s="105">
        <f>연결_내역서!Q225</f>
        <v>0</v>
      </c>
      <c r="F227" s="106">
        <f>연결_내역서!R225</f>
        <v>0</v>
      </c>
      <c r="G227" s="106">
        <f>연결_내역서!S225</f>
        <v>0</v>
      </c>
      <c r="H227" s="106">
        <f t="shared" si="3"/>
        <v>0</v>
      </c>
      <c r="I227" s="107">
        <f>연결_내역서!T225</f>
        <v>0</v>
      </c>
      <c r="K227" s="4"/>
      <c r="L227" s="4"/>
    </row>
    <row r="228" spans="2:12" ht="17.100000000000001" hidden="1" customHeight="1" x14ac:dyDescent="0.15">
      <c r="B228" s="103">
        <f>연결_내역서!L226</f>
        <v>0</v>
      </c>
      <c r="C228" s="104">
        <f>연결_내역서!M226</f>
        <v>0</v>
      </c>
      <c r="D228" s="104">
        <f>연결_내역서!P226</f>
        <v>0</v>
      </c>
      <c r="E228" s="105">
        <f>연결_내역서!Q226</f>
        <v>0</v>
      </c>
      <c r="F228" s="106">
        <f>연결_내역서!R226</f>
        <v>0</v>
      </c>
      <c r="G228" s="106">
        <f>연결_내역서!S226</f>
        <v>0</v>
      </c>
      <c r="H228" s="106">
        <f t="shared" si="3"/>
        <v>0</v>
      </c>
      <c r="I228" s="107">
        <f>연결_내역서!T226</f>
        <v>0</v>
      </c>
      <c r="K228" s="4"/>
      <c r="L228" s="4"/>
    </row>
    <row r="229" spans="2:12" ht="17.100000000000001" hidden="1" customHeight="1" x14ac:dyDescent="0.15">
      <c r="B229" s="103">
        <f>연결_내역서!L227</f>
        <v>0</v>
      </c>
      <c r="C229" s="104">
        <f>연결_내역서!M227</f>
        <v>0</v>
      </c>
      <c r="D229" s="104">
        <f>연결_내역서!P227</f>
        <v>0</v>
      </c>
      <c r="E229" s="105">
        <f>연결_내역서!Q227</f>
        <v>0</v>
      </c>
      <c r="F229" s="106">
        <f>연결_내역서!R227</f>
        <v>0</v>
      </c>
      <c r="G229" s="106">
        <f>연결_내역서!S227</f>
        <v>0</v>
      </c>
      <c r="H229" s="106">
        <f t="shared" si="3"/>
        <v>0</v>
      </c>
      <c r="I229" s="107">
        <f>연결_내역서!T227</f>
        <v>0</v>
      </c>
      <c r="K229" s="4"/>
      <c r="L229" s="4"/>
    </row>
    <row r="230" spans="2:12" ht="17.100000000000001" hidden="1" customHeight="1" x14ac:dyDescent="0.15">
      <c r="B230" s="103">
        <f>연결_내역서!L228</f>
        <v>0</v>
      </c>
      <c r="C230" s="104">
        <f>연결_내역서!M228</f>
        <v>0</v>
      </c>
      <c r="D230" s="104">
        <f>연결_내역서!P228</f>
        <v>0</v>
      </c>
      <c r="E230" s="105">
        <f>연결_내역서!Q228</f>
        <v>0</v>
      </c>
      <c r="F230" s="106">
        <f>연결_내역서!R228</f>
        <v>0</v>
      </c>
      <c r="G230" s="106">
        <f>연결_내역서!S228</f>
        <v>0</v>
      </c>
      <c r="H230" s="106">
        <f t="shared" si="3"/>
        <v>0</v>
      </c>
      <c r="I230" s="107">
        <f>연결_내역서!T228</f>
        <v>0</v>
      </c>
      <c r="K230" s="4"/>
      <c r="L230" s="4"/>
    </row>
    <row r="231" spans="2:12" ht="17.100000000000001" hidden="1" customHeight="1" x14ac:dyDescent="0.15">
      <c r="B231" s="103">
        <f>연결_내역서!L229</f>
        <v>0</v>
      </c>
      <c r="C231" s="104">
        <f>연결_내역서!M229</f>
        <v>0</v>
      </c>
      <c r="D231" s="104">
        <f>연결_내역서!P229</f>
        <v>0</v>
      </c>
      <c r="E231" s="105">
        <f>연결_내역서!Q229</f>
        <v>0</v>
      </c>
      <c r="F231" s="106">
        <f>연결_내역서!R229</f>
        <v>0</v>
      </c>
      <c r="G231" s="106">
        <f>연결_내역서!S229</f>
        <v>0</v>
      </c>
      <c r="H231" s="106">
        <f t="shared" si="3"/>
        <v>0</v>
      </c>
      <c r="I231" s="107">
        <f>연결_내역서!T229</f>
        <v>0</v>
      </c>
      <c r="K231" s="4"/>
      <c r="L231" s="4"/>
    </row>
    <row r="232" spans="2:12" ht="17.100000000000001" hidden="1" customHeight="1" x14ac:dyDescent="0.15">
      <c r="B232" s="103">
        <f>연결_내역서!L230</f>
        <v>0</v>
      </c>
      <c r="C232" s="104">
        <f>연결_내역서!M230</f>
        <v>0</v>
      </c>
      <c r="D232" s="104">
        <f>연결_내역서!P230</f>
        <v>0</v>
      </c>
      <c r="E232" s="105">
        <f>연결_내역서!Q230</f>
        <v>0</v>
      </c>
      <c r="F232" s="106">
        <f>연결_내역서!R230</f>
        <v>0</v>
      </c>
      <c r="G232" s="106">
        <f>연결_내역서!S230</f>
        <v>0</v>
      </c>
      <c r="H232" s="106">
        <f t="shared" si="3"/>
        <v>0</v>
      </c>
      <c r="I232" s="107">
        <f>연결_내역서!T230</f>
        <v>0</v>
      </c>
      <c r="K232" s="4"/>
      <c r="L232" s="4"/>
    </row>
    <row r="233" spans="2:12" ht="17.100000000000001" hidden="1" customHeight="1" x14ac:dyDescent="0.15">
      <c r="B233" s="103">
        <f>연결_내역서!L231</f>
        <v>0</v>
      </c>
      <c r="C233" s="104">
        <f>연결_내역서!M231</f>
        <v>0</v>
      </c>
      <c r="D233" s="104">
        <f>연결_내역서!P231</f>
        <v>0</v>
      </c>
      <c r="E233" s="105">
        <f>연결_내역서!Q231</f>
        <v>0</v>
      </c>
      <c r="F233" s="106">
        <f>연결_내역서!R231</f>
        <v>0</v>
      </c>
      <c r="G233" s="106">
        <f>연결_내역서!S231</f>
        <v>0</v>
      </c>
      <c r="H233" s="106">
        <f t="shared" si="3"/>
        <v>0</v>
      </c>
      <c r="I233" s="107">
        <f>연결_내역서!T231</f>
        <v>0</v>
      </c>
      <c r="K233" s="4"/>
      <c r="L233" s="4"/>
    </row>
    <row r="234" spans="2:12" ht="17.100000000000001" hidden="1" customHeight="1" x14ac:dyDescent="0.15">
      <c r="B234" s="103">
        <f>연결_내역서!L232</f>
        <v>0</v>
      </c>
      <c r="C234" s="104">
        <f>연결_내역서!M232</f>
        <v>0</v>
      </c>
      <c r="D234" s="104">
        <f>연결_내역서!P232</f>
        <v>0</v>
      </c>
      <c r="E234" s="105">
        <f>연결_내역서!Q232</f>
        <v>0</v>
      </c>
      <c r="F234" s="106">
        <f>연결_내역서!R232</f>
        <v>0</v>
      </c>
      <c r="G234" s="106">
        <f>연결_내역서!S232</f>
        <v>0</v>
      </c>
      <c r="H234" s="106">
        <f t="shared" si="3"/>
        <v>0</v>
      </c>
      <c r="I234" s="107">
        <f>연결_내역서!T232</f>
        <v>0</v>
      </c>
      <c r="K234" s="4"/>
      <c r="L234" s="4"/>
    </row>
    <row r="235" spans="2:12" ht="17.100000000000001" hidden="1" customHeight="1" x14ac:dyDescent="0.15">
      <c r="B235" s="103">
        <f>연결_내역서!L233</f>
        <v>0</v>
      </c>
      <c r="C235" s="104">
        <f>연결_내역서!M233</f>
        <v>0</v>
      </c>
      <c r="D235" s="104">
        <f>연결_내역서!P233</f>
        <v>0</v>
      </c>
      <c r="E235" s="105">
        <f>연결_내역서!Q233</f>
        <v>0</v>
      </c>
      <c r="F235" s="106">
        <f>연결_내역서!R233</f>
        <v>0</v>
      </c>
      <c r="G235" s="106">
        <f>연결_내역서!S233</f>
        <v>0</v>
      </c>
      <c r="H235" s="106">
        <f t="shared" si="3"/>
        <v>0</v>
      </c>
      <c r="I235" s="107">
        <f>연결_내역서!T233</f>
        <v>0</v>
      </c>
      <c r="K235" s="4"/>
      <c r="L235" s="4"/>
    </row>
    <row r="236" spans="2:12" ht="17.100000000000001" hidden="1" customHeight="1" x14ac:dyDescent="0.15">
      <c r="B236" s="103">
        <f>연결_내역서!L234</f>
        <v>0</v>
      </c>
      <c r="C236" s="104">
        <f>연결_내역서!M234</f>
        <v>0</v>
      </c>
      <c r="D236" s="104">
        <f>연결_내역서!P234</f>
        <v>0</v>
      </c>
      <c r="E236" s="105">
        <f>연결_내역서!Q234</f>
        <v>0</v>
      </c>
      <c r="F236" s="106">
        <f>연결_내역서!R234</f>
        <v>0</v>
      </c>
      <c r="G236" s="106">
        <f>연결_내역서!S234</f>
        <v>0</v>
      </c>
      <c r="H236" s="106">
        <f t="shared" si="3"/>
        <v>0</v>
      </c>
      <c r="I236" s="107">
        <f>연결_내역서!T234</f>
        <v>0</v>
      </c>
      <c r="K236" s="4"/>
      <c r="L236" s="4"/>
    </row>
    <row r="237" spans="2:12" ht="17.100000000000001" hidden="1" customHeight="1" x14ac:dyDescent="0.15">
      <c r="B237" s="103">
        <f>연결_내역서!L235</f>
        <v>0</v>
      </c>
      <c r="C237" s="104">
        <f>연결_내역서!M235</f>
        <v>0</v>
      </c>
      <c r="D237" s="104">
        <f>연결_내역서!P235</f>
        <v>0</v>
      </c>
      <c r="E237" s="105">
        <f>연결_내역서!Q235</f>
        <v>0</v>
      </c>
      <c r="F237" s="106">
        <f>연결_내역서!R235</f>
        <v>0</v>
      </c>
      <c r="G237" s="106">
        <f>연결_내역서!S235</f>
        <v>0</v>
      </c>
      <c r="H237" s="106">
        <f t="shared" si="3"/>
        <v>0</v>
      </c>
      <c r="I237" s="107">
        <f>연결_내역서!T235</f>
        <v>0</v>
      </c>
      <c r="K237" s="4"/>
      <c r="L237" s="4"/>
    </row>
    <row r="238" spans="2:12" ht="17.100000000000001" hidden="1" customHeight="1" x14ac:dyDescent="0.15">
      <c r="B238" s="103">
        <f>연결_내역서!L236</f>
        <v>0</v>
      </c>
      <c r="C238" s="104">
        <f>연결_내역서!M236</f>
        <v>0</v>
      </c>
      <c r="D238" s="104">
        <f>연결_내역서!P236</f>
        <v>0</v>
      </c>
      <c r="E238" s="105">
        <f>연결_내역서!Q236</f>
        <v>0</v>
      </c>
      <c r="F238" s="106">
        <f>연결_내역서!R236</f>
        <v>0</v>
      </c>
      <c r="G238" s="106">
        <f>연결_내역서!S236</f>
        <v>0</v>
      </c>
      <c r="H238" s="106">
        <f t="shared" si="3"/>
        <v>0</v>
      </c>
      <c r="I238" s="107">
        <f>연결_내역서!T236</f>
        <v>0</v>
      </c>
      <c r="K238" s="4"/>
      <c r="L238" s="4"/>
    </row>
    <row r="239" spans="2:12" ht="17.100000000000001" hidden="1" customHeight="1" x14ac:dyDescent="0.15">
      <c r="B239" s="103">
        <f>연결_내역서!L237</f>
        <v>0</v>
      </c>
      <c r="C239" s="104">
        <f>연결_내역서!M237</f>
        <v>0</v>
      </c>
      <c r="D239" s="104">
        <f>연결_내역서!P237</f>
        <v>0</v>
      </c>
      <c r="E239" s="105">
        <f>연결_내역서!Q237</f>
        <v>0</v>
      </c>
      <c r="F239" s="106">
        <f>연결_내역서!R237</f>
        <v>0</v>
      </c>
      <c r="G239" s="106">
        <f>연결_내역서!S237</f>
        <v>0</v>
      </c>
      <c r="H239" s="106">
        <f t="shared" si="3"/>
        <v>0</v>
      </c>
      <c r="I239" s="107">
        <f>연결_내역서!T237</f>
        <v>0</v>
      </c>
      <c r="K239" s="4"/>
      <c r="L239" s="4"/>
    </row>
    <row r="240" spans="2:12" ht="17.100000000000001" hidden="1" customHeight="1" x14ac:dyDescent="0.15">
      <c r="B240" s="103">
        <f>연결_내역서!L238</f>
        <v>0</v>
      </c>
      <c r="C240" s="104">
        <f>연결_내역서!M238</f>
        <v>0</v>
      </c>
      <c r="D240" s="104">
        <f>연결_내역서!P238</f>
        <v>0</v>
      </c>
      <c r="E240" s="105">
        <f>연결_내역서!Q238</f>
        <v>0</v>
      </c>
      <c r="F240" s="106">
        <f>연결_내역서!R238</f>
        <v>0</v>
      </c>
      <c r="G240" s="106">
        <f>연결_내역서!S238</f>
        <v>0</v>
      </c>
      <c r="H240" s="106">
        <f t="shared" si="3"/>
        <v>0</v>
      </c>
      <c r="I240" s="107">
        <f>연결_내역서!T238</f>
        <v>0</v>
      </c>
      <c r="K240" s="4"/>
      <c r="L240" s="4"/>
    </row>
    <row r="241" spans="2:12" ht="17.100000000000001" hidden="1" customHeight="1" x14ac:dyDescent="0.15">
      <c r="B241" s="103">
        <f>연결_내역서!L239</f>
        <v>0</v>
      </c>
      <c r="C241" s="104">
        <f>연결_내역서!M239</f>
        <v>0</v>
      </c>
      <c r="D241" s="104">
        <f>연결_내역서!P239</f>
        <v>0</v>
      </c>
      <c r="E241" s="105">
        <f>연결_내역서!Q239</f>
        <v>0</v>
      </c>
      <c r="F241" s="106">
        <f>연결_내역서!R239</f>
        <v>0</v>
      </c>
      <c r="G241" s="106">
        <f>연결_내역서!S239</f>
        <v>0</v>
      </c>
      <c r="H241" s="106">
        <f t="shared" si="3"/>
        <v>0</v>
      </c>
      <c r="I241" s="107">
        <f>연결_내역서!T239</f>
        <v>0</v>
      </c>
      <c r="K241" s="4"/>
      <c r="L241" s="4"/>
    </row>
    <row r="242" spans="2:12" ht="17.100000000000001" hidden="1" customHeight="1" x14ac:dyDescent="0.15">
      <c r="B242" s="103">
        <f>연결_내역서!L240</f>
        <v>0</v>
      </c>
      <c r="C242" s="104">
        <f>연결_내역서!M240</f>
        <v>0</v>
      </c>
      <c r="D242" s="104">
        <f>연결_내역서!P240</f>
        <v>0</v>
      </c>
      <c r="E242" s="105">
        <f>연결_내역서!Q240</f>
        <v>0</v>
      </c>
      <c r="F242" s="106">
        <f>연결_내역서!R240</f>
        <v>0</v>
      </c>
      <c r="G242" s="106">
        <f>연결_내역서!S240</f>
        <v>0</v>
      </c>
      <c r="H242" s="106">
        <f t="shared" si="3"/>
        <v>0</v>
      </c>
      <c r="I242" s="107">
        <f>연결_내역서!T240</f>
        <v>0</v>
      </c>
      <c r="K242" s="4"/>
      <c r="L242" s="4"/>
    </row>
    <row r="243" spans="2:12" ht="17.100000000000001" hidden="1" customHeight="1" x14ac:dyDescent="0.15">
      <c r="B243" s="103">
        <f>연결_내역서!L241</f>
        <v>0</v>
      </c>
      <c r="C243" s="104">
        <f>연결_내역서!M241</f>
        <v>0</v>
      </c>
      <c r="D243" s="104">
        <f>연결_내역서!P241</f>
        <v>0</v>
      </c>
      <c r="E243" s="105">
        <f>연결_내역서!Q241</f>
        <v>0</v>
      </c>
      <c r="F243" s="106">
        <f>연결_내역서!R241</f>
        <v>0</v>
      </c>
      <c r="G243" s="106">
        <f>연결_내역서!S241</f>
        <v>0</v>
      </c>
      <c r="H243" s="106">
        <f t="shared" si="3"/>
        <v>0</v>
      </c>
      <c r="I243" s="107">
        <f>연결_내역서!T241</f>
        <v>0</v>
      </c>
      <c r="K243" s="4"/>
      <c r="L243" s="4"/>
    </row>
    <row r="244" spans="2:12" ht="17.100000000000001" hidden="1" customHeight="1" x14ac:dyDescent="0.15">
      <c r="B244" s="103">
        <f>연결_내역서!L242</f>
        <v>0</v>
      </c>
      <c r="C244" s="104">
        <f>연결_내역서!M242</f>
        <v>0</v>
      </c>
      <c r="D244" s="104">
        <f>연결_내역서!P242</f>
        <v>0</v>
      </c>
      <c r="E244" s="105">
        <f>연결_내역서!Q242</f>
        <v>0</v>
      </c>
      <c r="F244" s="106">
        <f>연결_내역서!R242</f>
        <v>0</v>
      </c>
      <c r="G244" s="106">
        <f>연결_내역서!S242</f>
        <v>0</v>
      </c>
      <c r="H244" s="106">
        <f t="shared" si="3"/>
        <v>0</v>
      </c>
      <c r="I244" s="107">
        <f>연결_내역서!T242</f>
        <v>0</v>
      </c>
      <c r="K244" s="4"/>
      <c r="L244" s="4"/>
    </row>
    <row r="245" spans="2:12" ht="17.100000000000001" hidden="1" customHeight="1" x14ac:dyDescent="0.15">
      <c r="B245" s="103">
        <f>연결_내역서!L243</f>
        <v>0</v>
      </c>
      <c r="C245" s="104">
        <f>연결_내역서!M243</f>
        <v>0</v>
      </c>
      <c r="D245" s="104">
        <f>연결_내역서!P243</f>
        <v>0</v>
      </c>
      <c r="E245" s="105">
        <f>연결_내역서!Q243</f>
        <v>0</v>
      </c>
      <c r="F245" s="106">
        <f>연결_내역서!R243</f>
        <v>0</v>
      </c>
      <c r="G245" s="106">
        <f>연결_내역서!S243</f>
        <v>0</v>
      </c>
      <c r="H245" s="106">
        <f t="shared" si="3"/>
        <v>0</v>
      </c>
      <c r="I245" s="107">
        <f>연결_내역서!T243</f>
        <v>0</v>
      </c>
      <c r="K245" s="4"/>
      <c r="L245" s="4"/>
    </row>
    <row r="246" spans="2:12" ht="17.100000000000001" hidden="1" customHeight="1" x14ac:dyDescent="0.15">
      <c r="B246" s="103">
        <f>연결_내역서!L244</f>
        <v>0</v>
      </c>
      <c r="C246" s="104">
        <f>연결_내역서!M244</f>
        <v>0</v>
      </c>
      <c r="D246" s="104">
        <f>연결_내역서!P244</f>
        <v>0</v>
      </c>
      <c r="E246" s="105">
        <f>연결_내역서!Q244</f>
        <v>0</v>
      </c>
      <c r="F246" s="106">
        <f>연결_내역서!R244</f>
        <v>0</v>
      </c>
      <c r="G246" s="106">
        <f>연결_내역서!S244</f>
        <v>0</v>
      </c>
      <c r="H246" s="106">
        <f t="shared" si="3"/>
        <v>0</v>
      </c>
      <c r="I246" s="107">
        <f>연결_내역서!T244</f>
        <v>0</v>
      </c>
      <c r="K246" s="4"/>
      <c r="L246" s="4"/>
    </row>
    <row r="247" spans="2:12" ht="17.100000000000001" hidden="1" customHeight="1" x14ac:dyDescent="0.15">
      <c r="B247" s="103">
        <f>연결_내역서!L245</f>
        <v>0</v>
      </c>
      <c r="C247" s="104">
        <f>연결_내역서!M245</f>
        <v>0</v>
      </c>
      <c r="D247" s="104">
        <f>연결_내역서!P245</f>
        <v>0</v>
      </c>
      <c r="E247" s="105">
        <f>연결_내역서!Q245</f>
        <v>0</v>
      </c>
      <c r="F247" s="106">
        <f>연결_내역서!R245</f>
        <v>0</v>
      </c>
      <c r="G247" s="106">
        <f>연결_내역서!S245</f>
        <v>0</v>
      </c>
      <c r="H247" s="106">
        <f t="shared" si="3"/>
        <v>0</v>
      </c>
      <c r="I247" s="107">
        <f>연결_내역서!T245</f>
        <v>0</v>
      </c>
      <c r="K247" s="4"/>
      <c r="L247" s="4"/>
    </row>
    <row r="248" spans="2:12" ht="17.100000000000001" hidden="1" customHeight="1" x14ac:dyDescent="0.15">
      <c r="B248" s="103">
        <f>연결_내역서!L246</f>
        <v>0</v>
      </c>
      <c r="C248" s="104">
        <f>연결_내역서!M246</f>
        <v>0</v>
      </c>
      <c r="D248" s="104">
        <f>연결_내역서!P246</f>
        <v>0</v>
      </c>
      <c r="E248" s="105">
        <f>연결_내역서!Q246</f>
        <v>0</v>
      </c>
      <c r="F248" s="106">
        <f>연결_내역서!R246</f>
        <v>0</v>
      </c>
      <c r="G248" s="106">
        <f>연결_내역서!S246</f>
        <v>0</v>
      </c>
      <c r="H248" s="106">
        <f t="shared" si="3"/>
        <v>0</v>
      </c>
      <c r="I248" s="107">
        <f>연결_내역서!T246</f>
        <v>0</v>
      </c>
      <c r="K248" s="4"/>
      <c r="L248" s="4"/>
    </row>
    <row r="249" spans="2:12" ht="17.100000000000001" hidden="1" customHeight="1" x14ac:dyDescent="0.15">
      <c r="B249" s="103">
        <f>연결_내역서!L247</f>
        <v>0</v>
      </c>
      <c r="C249" s="104">
        <f>연결_내역서!M247</f>
        <v>0</v>
      </c>
      <c r="D249" s="104">
        <f>연결_내역서!P247</f>
        <v>0</v>
      </c>
      <c r="E249" s="105">
        <f>연결_내역서!Q247</f>
        <v>0</v>
      </c>
      <c r="F249" s="106">
        <f>연결_내역서!R247</f>
        <v>0</v>
      </c>
      <c r="G249" s="106">
        <f>연결_내역서!S247</f>
        <v>0</v>
      </c>
      <c r="H249" s="106">
        <f t="shared" si="3"/>
        <v>0</v>
      </c>
      <c r="I249" s="107">
        <f>연결_내역서!T247</f>
        <v>0</v>
      </c>
      <c r="K249" s="4"/>
      <c r="L249" s="4"/>
    </row>
    <row r="250" spans="2:12" ht="17.100000000000001" hidden="1" customHeight="1" x14ac:dyDescent="0.15">
      <c r="B250" s="108">
        <f>연결_내역서!L248</f>
        <v>0</v>
      </c>
      <c r="C250" s="109">
        <f>연결_내역서!M248</f>
        <v>0</v>
      </c>
      <c r="D250" s="109">
        <f>연결_내역서!P248</f>
        <v>0</v>
      </c>
      <c r="E250" s="110">
        <f>연결_내역서!Q248</f>
        <v>0</v>
      </c>
      <c r="F250" s="111">
        <f>연결_내역서!R248</f>
        <v>0</v>
      </c>
      <c r="G250" s="111">
        <f>연결_내역서!S248</f>
        <v>0</v>
      </c>
      <c r="H250" s="111">
        <f t="shared" si="3"/>
        <v>0</v>
      </c>
      <c r="I250" s="112">
        <f>연결_내역서!T248</f>
        <v>0</v>
      </c>
      <c r="K250" s="4"/>
      <c r="L250" s="4"/>
    </row>
    <row r="251" spans="2:12" ht="17.100000000000001" hidden="1" customHeight="1" x14ac:dyDescent="0.15">
      <c r="B251" s="113">
        <f>연결_내역서!L249</f>
        <v>0</v>
      </c>
      <c r="C251" s="100">
        <f>연결_내역서!M249</f>
        <v>0</v>
      </c>
      <c r="D251" s="100">
        <f>연결_내역서!P249</f>
        <v>0</v>
      </c>
      <c r="E251" s="114">
        <f>연결_내역서!Q249</f>
        <v>0</v>
      </c>
      <c r="F251" s="115">
        <f>연결_내역서!R249</f>
        <v>0</v>
      </c>
      <c r="G251" s="115">
        <f>연결_내역서!S249</f>
        <v>0</v>
      </c>
      <c r="H251" s="115">
        <f t="shared" si="3"/>
        <v>0</v>
      </c>
      <c r="I251" s="116">
        <f>연결_내역서!T249</f>
        <v>0</v>
      </c>
      <c r="K251" s="4"/>
      <c r="L251" s="4"/>
    </row>
    <row r="252" spans="2:12" ht="17.100000000000001" hidden="1" customHeight="1" x14ac:dyDescent="0.15">
      <c r="B252" s="103">
        <f>연결_내역서!L250</f>
        <v>0</v>
      </c>
      <c r="C252" s="104">
        <f>연결_내역서!M250</f>
        <v>0</v>
      </c>
      <c r="D252" s="104">
        <f>연결_내역서!P250</f>
        <v>0</v>
      </c>
      <c r="E252" s="105">
        <f>연결_내역서!Q250</f>
        <v>0</v>
      </c>
      <c r="F252" s="106">
        <f>연결_내역서!R250</f>
        <v>0</v>
      </c>
      <c r="G252" s="106">
        <f>연결_내역서!S250</f>
        <v>0</v>
      </c>
      <c r="H252" s="106">
        <f t="shared" si="3"/>
        <v>0</v>
      </c>
      <c r="I252" s="107">
        <f>연결_내역서!T250</f>
        <v>0</v>
      </c>
      <c r="K252" s="4"/>
      <c r="L252" s="4"/>
    </row>
    <row r="253" spans="2:12" ht="17.100000000000001" hidden="1" customHeight="1" x14ac:dyDescent="0.15">
      <c r="B253" s="103">
        <f>연결_내역서!L251</f>
        <v>0</v>
      </c>
      <c r="C253" s="104">
        <f>연결_내역서!M251</f>
        <v>0</v>
      </c>
      <c r="D253" s="104">
        <f>연결_내역서!P251</f>
        <v>0</v>
      </c>
      <c r="E253" s="105">
        <f>연결_내역서!Q251</f>
        <v>0</v>
      </c>
      <c r="F253" s="106">
        <f>연결_내역서!R251</f>
        <v>0</v>
      </c>
      <c r="G253" s="106">
        <f>연결_내역서!S251</f>
        <v>0</v>
      </c>
      <c r="H253" s="106">
        <f t="shared" si="3"/>
        <v>0</v>
      </c>
      <c r="I253" s="107">
        <f>연결_내역서!T251</f>
        <v>0</v>
      </c>
      <c r="K253" s="4"/>
      <c r="L253" s="4"/>
    </row>
    <row r="254" spans="2:12" ht="17.100000000000001" hidden="1" customHeight="1" x14ac:dyDescent="0.15">
      <c r="B254" s="103">
        <f>연결_내역서!L252</f>
        <v>0</v>
      </c>
      <c r="C254" s="104">
        <f>연결_내역서!M252</f>
        <v>0</v>
      </c>
      <c r="D254" s="104">
        <f>연결_내역서!P252</f>
        <v>0</v>
      </c>
      <c r="E254" s="105">
        <f>연결_내역서!Q252</f>
        <v>0</v>
      </c>
      <c r="F254" s="106">
        <f>연결_내역서!R252</f>
        <v>0</v>
      </c>
      <c r="G254" s="106">
        <f>연결_내역서!S252</f>
        <v>0</v>
      </c>
      <c r="H254" s="106">
        <f t="shared" si="3"/>
        <v>0</v>
      </c>
      <c r="I254" s="107">
        <f>연결_내역서!T252</f>
        <v>0</v>
      </c>
      <c r="K254" s="4"/>
      <c r="L254" s="4"/>
    </row>
    <row r="255" spans="2:12" ht="17.100000000000001" hidden="1" customHeight="1" x14ac:dyDescent="0.15">
      <c r="B255" s="103">
        <f>연결_내역서!L253</f>
        <v>0</v>
      </c>
      <c r="C255" s="104">
        <f>연결_내역서!M253</f>
        <v>0</v>
      </c>
      <c r="D255" s="104">
        <f>연결_내역서!P253</f>
        <v>0</v>
      </c>
      <c r="E255" s="105">
        <f>연결_내역서!Q253</f>
        <v>0</v>
      </c>
      <c r="F255" s="106">
        <f>연결_내역서!R253</f>
        <v>0</v>
      </c>
      <c r="G255" s="106">
        <f>연결_내역서!S253</f>
        <v>0</v>
      </c>
      <c r="H255" s="106">
        <f t="shared" si="3"/>
        <v>0</v>
      </c>
      <c r="I255" s="107">
        <f>연결_내역서!T253</f>
        <v>0</v>
      </c>
      <c r="K255" s="4"/>
      <c r="L255" s="4"/>
    </row>
    <row r="256" spans="2:12" ht="17.100000000000001" hidden="1" customHeight="1" x14ac:dyDescent="0.15">
      <c r="B256" s="103">
        <f>연결_내역서!L254</f>
        <v>0</v>
      </c>
      <c r="C256" s="104">
        <f>연결_내역서!M254</f>
        <v>0</v>
      </c>
      <c r="D256" s="104">
        <f>연결_내역서!P254</f>
        <v>0</v>
      </c>
      <c r="E256" s="105">
        <f>연결_내역서!Q254</f>
        <v>0</v>
      </c>
      <c r="F256" s="106">
        <f>연결_내역서!R254</f>
        <v>0</v>
      </c>
      <c r="G256" s="106">
        <f>연결_내역서!S254</f>
        <v>0</v>
      </c>
      <c r="H256" s="106">
        <f t="shared" si="3"/>
        <v>0</v>
      </c>
      <c r="I256" s="107">
        <f>연결_내역서!T254</f>
        <v>0</v>
      </c>
      <c r="K256" s="4"/>
      <c r="L256" s="4"/>
    </row>
    <row r="257" spans="2:12" ht="17.100000000000001" hidden="1" customHeight="1" x14ac:dyDescent="0.15">
      <c r="B257" s="103">
        <f>연결_내역서!L255</f>
        <v>0</v>
      </c>
      <c r="C257" s="104">
        <f>연결_내역서!M255</f>
        <v>0</v>
      </c>
      <c r="D257" s="104">
        <f>연결_내역서!P255</f>
        <v>0</v>
      </c>
      <c r="E257" s="105">
        <f>연결_내역서!Q255</f>
        <v>0</v>
      </c>
      <c r="F257" s="106">
        <f>연결_내역서!R255</f>
        <v>0</v>
      </c>
      <c r="G257" s="106">
        <f>연결_내역서!S255</f>
        <v>0</v>
      </c>
      <c r="H257" s="106">
        <f t="shared" si="3"/>
        <v>0</v>
      </c>
      <c r="I257" s="107">
        <f>연결_내역서!T255</f>
        <v>0</v>
      </c>
      <c r="K257" s="4"/>
      <c r="L257" s="4"/>
    </row>
    <row r="258" spans="2:12" ht="17.100000000000001" hidden="1" customHeight="1" x14ac:dyDescent="0.15">
      <c r="B258" s="103">
        <f>연결_내역서!L256</f>
        <v>0</v>
      </c>
      <c r="C258" s="104">
        <f>연결_내역서!M256</f>
        <v>0</v>
      </c>
      <c r="D258" s="104">
        <f>연결_내역서!P256</f>
        <v>0</v>
      </c>
      <c r="E258" s="105">
        <f>연결_내역서!Q256</f>
        <v>0</v>
      </c>
      <c r="F258" s="106">
        <f>연결_내역서!R256</f>
        <v>0</v>
      </c>
      <c r="G258" s="106">
        <f>연결_내역서!S256</f>
        <v>0</v>
      </c>
      <c r="H258" s="106">
        <f t="shared" si="3"/>
        <v>0</v>
      </c>
      <c r="I258" s="107">
        <f>연결_내역서!T256</f>
        <v>0</v>
      </c>
      <c r="K258" s="4"/>
      <c r="L258" s="4"/>
    </row>
    <row r="259" spans="2:12" ht="17.100000000000001" hidden="1" customHeight="1" x14ac:dyDescent="0.15">
      <c r="B259" s="103">
        <f>연결_내역서!L257</f>
        <v>0</v>
      </c>
      <c r="C259" s="104">
        <f>연결_내역서!M257</f>
        <v>0</v>
      </c>
      <c r="D259" s="104">
        <f>연결_내역서!P257</f>
        <v>0</v>
      </c>
      <c r="E259" s="105">
        <f>연결_내역서!Q257</f>
        <v>0</v>
      </c>
      <c r="F259" s="106">
        <f>연결_내역서!R257</f>
        <v>0</v>
      </c>
      <c r="G259" s="106">
        <f>연결_내역서!S257</f>
        <v>0</v>
      </c>
      <c r="H259" s="106">
        <f t="shared" si="3"/>
        <v>0</v>
      </c>
      <c r="I259" s="107">
        <f>연결_내역서!T257</f>
        <v>0</v>
      </c>
      <c r="K259" s="4"/>
      <c r="L259" s="4"/>
    </row>
    <row r="260" spans="2:12" ht="17.100000000000001" hidden="1" customHeight="1" x14ac:dyDescent="0.15">
      <c r="B260" s="103">
        <f>연결_내역서!L258</f>
        <v>0</v>
      </c>
      <c r="C260" s="104">
        <f>연결_내역서!M258</f>
        <v>0</v>
      </c>
      <c r="D260" s="104">
        <f>연결_내역서!P258</f>
        <v>0</v>
      </c>
      <c r="E260" s="105">
        <f>연결_내역서!Q258</f>
        <v>0</v>
      </c>
      <c r="F260" s="106">
        <f>연결_내역서!R258</f>
        <v>0</v>
      </c>
      <c r="G260" s="106">
        <f>연결_내역서!S258</f>
        <v>0</v>
      </c>
      <c r="H260" s="106">
        <f t="shared" si="3"/>
        <v>0</v>
      </c>
      <c r="I260" s="107">
        <f>연결_내역서!T258</f>
        <v>0</v>
      </c>
      <c r="K260" s="4"/>
      <c r="L260" s="4"/>
    </row>
    <row r="261" spans="2:12" ht="17.100000000000001" hidden="1" customHeight="1" x14ac:dyDescent="0.15">
      <c r="B261" s="103">
        <f>연결_내역서!L259</f>
        <v>0</v>
      </c>
      <c r="C261" s="104">
        <f>연결_내역서!M259</f>
        <v>0</v>
      </c>
      <c r="D261" s="104">
        <f>연결_내역서!P259</f>
        <v>0</v>
      </c>
      <c r="E261" s="105">
        <f>연결_내역서!Q259</f>
        <v>0</v>
      </c>
      <c r="F261" s="106">
        <f>연결_내역서!R259</f>
        <v>0</v>
      </c>
      <c r="G261" s="106">
        <f>연결_내역서!S259</f>
        <v>0</v>
      </c>
      <c r="H261" s="106">
        <f t="shared" si="3"/>
        <v>0</v>
      </c>
      <c r="I261" s="107">
        <f>연결_내역서!T259</f>
        <v>0</v>
      </c>
      <c r="K261" s="4"/>
      <c r="L261" s="4"/>
    </row>
    <row r="262" spans="2:12" ht="17.100000000000001" hidden="1" customHeight="1" x14ac:dyDescent="0.15">
      <c r="B262" s="103">
        <f>연결_내역서!L260</f>
        <v>0</v>
      </c>
      <c r="C262" s="104">
        <f>연결_내역서!M260</f>
        <v>0</v>
      </c>
      <c r="D262" s="104">
        <f>연결_내역서!P260</f>
        <v>0</v>
      </c>
      <c r="E262" s="105">
        <f>연결_내역서!Q260</f>
        <v>0</v>
      </c>
      <c r="F262" s="106">
        <f>연결_내역서!R260</f>
        <v>0</v>
      </c>
      <c r="G262" s="106">
        <f>연결_내역서!S260</f>
        <v>0</v>
      </c>
      <c r="H262" s="106">
        <f t="shared" si="3"/>
        <v>0</v>
      </c>
      <c r="I262" s="107">
        <f>연결_내역서!T260</f>
        <v>0</v>
      </c>
      <c r="K262" s="4"/>
      <c r="L262" s="4"/>
    </row>
    <row r="263" spans="2:12" ht="17.100000000000001" hidden="1" customHeight="1" x14ac:dyDescent="0.15">
      <c r="B263" s="103">
        <f>연결_내역서!L261</f>
        <v>0</v>
      </c>
      <c r="C263" s="104">
        <f>연결_내역서!M261</f>
        <v>0</v>
      </c>
      <c r="D263" s="104">
        <f>연결_내역서!P261</f>
        <v>0</v>
      </c>
      <c r="E263" s="105">
        <f>연결_내역서!Q261</f>
        <v>0</v>
      </c>
      <c r="F263" s="106">
        <f>연결_내역서!R261</f>
        <v>0</v>
      </c>
      <c r="G263" s="106">
        <f>연결_내역서!S261</f>
        <v>0</v>
      </c>
      <c r="H263" s="106">
        <f t="shared" si="3"/>
        <v>0</v>
      </c>
      <c r="I263" s="107">
        <f>연결_내역서!T261</f>
        <v>0</v>
      </c>
      <c r="K263" s="4"/>
      <c r="L263" s="4"/>
    </row>
    <row r="264" spans="2:12" ht="17.100000000000001" hidden="1" customHeight="1" x14ac:dyDescent="0.15">
      <c r="B264" s="103">
        <f>연결_내역서!L262</f>
        <v>0</v>
      </c>
      <c r="C264" s="104">
        <f>연결_내역서!M262</f>
        <v>0</v>
      </c>
      <c r="D264" s="104">
        <f>연결_내역서!P262</f>
        <v>0</v>
      </c>
      <c r="E264" s="105">
        <f>연결_내역서!Q262</f>
        <v>0</v>
      </c>
      <c r="F264" s="106">
        <f>연결_내역서!R262</f>
        <v>0</v>
      </c>
      <c r="G264" s="106">
        <f>연결_내역서!S262</f>
        <v>0</v>
      </c>
      <c r="H264" s="106">
        <f t="shared" si="3"/>
        <v>0</v>
      </c>
      <c r="I264" s="107">
        <f>연결_내역서!T262</f>
        <v>0</v>
      </c>
      <c r="K264" s="4"/>
      <c r="L264" s="4"/>
    </row>
    <row r="265" spans="2:12" ht="17.100000000000001" hidden="1" customHeight="1" x14ac:dyDescent="0.15">
      <c r="B265" s="103">
        <f>연결_내역서!L263</f>
        <v>0</v>
      </c>
      <c r="C265" s="104">
        <f>연결_내역서!M263</f>
        <v>0</v>
      </c>
      <c r="D265" s="104">
        <f>연결_내역서!P263</f>
        <v>0</v>
      </c>
      <c r="E265" s="105">
        <f>연결_내역서!Q263</f>
        <v>0</v>
      </c>
      <c r="F265" s="106">
        <f>연결_내역서!R263</f>
        <v>0</v>
      </c>
      <c r="G265" s="106">
        <f>연결_내역서!S263</f>
        <v>0</v>
      </c>
      <c r="H265" s="106">
        <f t="shared" si="3"/>
        <v>0</v>
      </c>
      <c r="I265" s="107">
        <f>연결_내역서!T263</f>
        <v>0</v>
      </c>
      <c r="K265" s="4"/>
      <c r="L265" s="4"/>
    </row>
    <row r="266" spans="2:12" ht="17.100000000000001" hidden="1" customHeight="1" x14ac:dyDescent="0.15">
      <c r="B266" s="103">
        <f>연결_내역서!L264</f>
        <v>0</v>
      </c>
      <c r="C266" s="104">
        <f>연결_내역서!M264</f>
        <v>0</v>
      </c>
      <c r="D266" s="104">
        <f>연결_내역서!P264</f>
        <v>0</v>
      </c>
      <c r="E266" s="105">
        <f>연결_내역서!Q264</f>
        <v>0</v>
      </c>
      <c r="F266" s="106">
        <f>연결_내역서!R264</f>
        <v>0</v>
      </c>
      <c r="G266" s="106">
        <f>연결_내역서!S264</f>
        <v>0</v>
      </c>
      <c r="H266" s="106">
        <f t="shared" si="3"/>
        <v>0</v>
      </c>
      <c r="I266" s="107">
        <f>연결_내역서!T264</f>
        <v>0</v>
      </c>
      <c r="K266" s="4"/>
      <c r="L266" s="4"/>
    </row>
    <row r="267" spans="2:12" ht="17.100000000000001" hidden="1" customHeight="1" x14ac:dyDescent="0.15">
      <c r="B267" s="103">
        <f>연결_내역서!L265</f>
        <v>0</v>
      </c>
      <c r="C267" s="104">
        <f>연결_내역서!M265</f>
        <v>0</v>
      </c>
      <c r="D267" s="104">
        <f>연결_내역서!P265</f>
        <v>0</v>
      </c>
      <c r="E267" s="105">
        <f>연결_내역서!Q265</f>
        <v>0</v>
      </c>
      <c r="F267" s="106">
        <f>연결_내역서!R265</f>
        <v>0</v>
      </c>
      <c r="G267" s="106">
        <f>연결_내역서!S265</f>
        <v>0</v>
      </c>
      <c r="H267" s="106">
        <f t="shared" ref="H267:H330" si="4">IF(B267=0,0,H266+F267-G267)</f>
        <v>0</v>
      </c>
      <c r="I267" s="107">
        <f>연결_내역서!T265</f>
        <v>0</v>
      </c>
      <c r="K267" s="4"/>
      <c r="L267" s="4"/>
    </row>
    <row r="268" spans="2:12" ht="17.100000000000001" hidden="1" customHeight="1" x14ac:dyDescent="0.15">
      <c r="B268" s="103">
        <f>연결_내역서!L266</f>
        <v>0</v>
      </c>
      <c r="C268" s="104">
        <f>연결_내역서!M266</f>
        <v>0</v>
      </c>
      <c r="D268" s="104">
        <f>연결_내역서!P266</f>
        <v>0</v>
      </c>
      <c r="E268" s="105">
        <f>연결_내역서!Q266</f>
        <v>0</v>
      </c>
      <c r="F268" s="106">
        <f>연결_내역서!R266</f>
        <v>0</v>
      </c>
      <c r="G268" s="106">
        <f>연결_내역서!S266</f>
        <v>0</v>
      </c>
      <c r="H268" s="106">
        <f t="shared" si="4"/>
        <v>0</v>
      </c>
      <c r="I268" s="107">
        <f>연결_내역서!T266</f>
        <v>0</v>
      </c>
      <c r="K268" s="4"/>
      <c r="L268" s="4"/>
    </row>
    <row r="269" spans="2:12" ht="17.100000000000001" hidden="1" customHeight="1" x14ac:dyDescent="0.15">
      <c r="B269" s="103">
        <f>연결_내역서!L267</f>
        <v>0</v>
      </c>
      <c r="C269" s="104">
        <f>연결_내역서!M267</f>
        <v>0</v>
      </c>
      <c r="D269" s="104">
        <f>연결_내역서!P267</f>
        <v>0</v>
      </c>
      <c r="E269" s="105">
        <f>연결_내역서!Q267</f>
        <v>0</v>
      </c>
      <c r="F269" s="106">
        <f>연결_내역서!R267</f>
        <v>0</v>
      </c>
      <c r="G269" s="106">
        <f>연결_내역서!S267</f>
        <v>0</v>
      </c>
      <c r="H269" s="106">
        <f t="shared" si="4"/>
        <v>0</v>
      </c>
      <c r="I269" s="107">
        <f>연결_내역서!T267</f>
        <v>0</v>
      </c>
      <c r="K269" s="4"/>
      <c r="L269" s="4"/>
    </row>
    <row r="270" spans="2:12" ht="17.100000000000001" hidden="1" customHeight="1" x14ac:dyDescent="0.15">
      <c r="B270" s="103">
        <f>연결_내역서!L268</f>
        <v>0</v>
      </c>
      <c r="C270" s="104">
        <f>연결_내역서!M268</f>
        <v>0</v>
      </c>
      <c r="D270" s="104">
        <f>연결_내역서!P268</f>
        <v>0</v>
      </c>
      <c r="E270" s="105">
        <f>연결_내역서!Q268</f>
        <v>0</v>
      </c>
      <c r="F270" s="106">
        <f>연결_내역서!R268</f>
        <v>0</v>
      </c>
      <c r="G270" s="106">
        <f>연결_내역서!S268</f>
        <v>0</v>
      </c>
      <c r="H270" s="106">
        <f t="shared" si="4"/>
        <v>0</v>
      </c>
      <c r="I270" s="107">
        <f>연결_내역서!T268</f>
        <v>0</v>
      </c>
      <c r="K270" s="4"/>
      <c r="L270" s="4"/>
    </row>
    <row r="271" spans="2:12" ht="17.100000000000001" hidden="1" customHeight="1" x14ac:dyDescent="0.15">
      <c r="B271" s="103">
        <f>연결_내역서!L269</f>
        <v>0</v>
      </c>
      <c r="C271" s="104">
        <f>연결_내역서!M269</f>
        <v>0</v>
      </c>
      <c r="D271" s="104">
        <f>연결_내역서!P269</f>
        <v>0</v>
      </c>
      <c r="E271" s="105">
        <f>연결_내역서!Q269</f>
        <v>0</v>
      </c>
      <c r="F271" s="106">
        <f>연결_내역서!R269</f>
        <v>0</v>
      </c>
      <c r="G271" s="106">
        <f>연결_내역서!S269</f>
        <v>0</v>
      </c>
      <c r="H271" s="106">
        <f t="shared" si="4"/>
        <v>0</v>
      </c>
      <c r="I271" s="107">
        <f>연결_내역서!T269</f>
        <v>0</v>
      </c>
      <c r="K271" s="4"/>
      <c r="L271" s="4"/>
    </row>
    <row r="272" spans="2:12" ht="17.100000000000001" hidden="1" customHeight="1" x14ac:dyDescent="0.15">
      <c r="B272" s="103">
        <f>연결_내역서!L270</f>
        <v>0</v>
      </c>
      <c r="C272" s="104">
        <f>연결_내역서!M270</f>
        <v>0</v>
      </c>
      <c r="D272" s="104">
        <f>연결_내역서!P270</f>
        <v>0</v>
      </c>
      <c r="E272" s="105">
        <f>연결_내역서!Q270</f>
        <v>0</v>
      </c>
      <c r="F272" s="106">
        <f>연결_내역서!R270</f>
        <v>0</v>
      </c>
      <c r="G272" s="106">
        <f>연결_내역서!S270</f>
        <v>0</v>
      </c>
      <c r="H272" s="106">
        <f t="shared" si="4"/>
        <v>0</v>
      </c>
      <c r="I272" s="107">
        <f>연결_내역서!T270</f>
        <v>0</v>
      </c>
      <c r="K272" s="4"/>
      <c r="L272" s="4"/>
    </row>
    <row r="273" spans="2:12" ht="17.100000000000001" hidden="1" customHeight="1" x14ac:dyDescent="0.15">
      <c r="B273" s="103">
        <f>연결_내역서!L271</f>
        <v>0</v>
      </c>
      <c r="C273" s="104">
        <f>연결_내역서!M271</f>
        <v>0</v>
      </c>
      <c r="D273" s="104">
        <f>연결_내역서!P271</f>
        <v>0</v>
      </c>
      <c r="E273" s="105">
        <f>연결_내역서!Q271</f>
        <v>0</v>
      </c>
      <c r="F273" s="106">
        <f>연결_내역서!R271</f>
        <v>0</v>
      </c>
      <c r="G273" s="106">
        <f>연결_내역서!S271</f>
        <v>0</v>
      </c>
      <c r="H273" s="106">
        <f t="shared" si="4"/>
        <v>0</v>
      </c>
      <c r="I273" s="107">
        <f>연결_내역서!T271</f>
        <v>0</v>
      </c>
      <c r="K273" s="4"/>
      <c r="L273" s="4"/>
    </row>
    <row r="274" spans="2:12" ht="17.100000000000001" hidden="1" customHeight="1" x14ac:dyDescent="0.15">
      <c r="B274" s="103">
        <f>연결_내역서!L272</f>
        <v>0</v>
      </c>
      <c r="C274" s="104">
        <f>연결_내역서!M272</f>
        <v>0</v>
      </c>
      <c r="D274" s="104">
        <f>연결_내역서!P272</f>
        <v>0</v>
      </c>
      <c r="E274" s="105">
        <f>연결_내역서!Q272</f>
        <v>0</v>
      </c>
      <c r="F274" s="106">
        <f>연결_내역서!R272</f>
        <v>0</v>
      </c>
      <c r="G274" s="106">
        <f>연결_내역서!S272</f>
        <v>0</v>
      </c>
      <c r="H274" s="106">
        <f t="shared" si="4"/>
        <v>0</v>
      </c>
      <c r="I274" s="107">
        <f>연결_내역서!T272</f>
        <v>0</v>
      </c>
      <c r="K274" s="4"/>
      <c r="L274" s="4"/>
    </row>
    <row r="275" spans="2:12" ht="17.100000000000001" hidden="1" customHeight="1" x14ac:dyDescent="0.15">
      <c r="B275" s="103">
        <f>연결_내역서!L273</f>
        <v>0</v>
      </c>
      <c r="C275" s="104">
        <f>연결_내역서!M273</f>
        <v>0</v>
      </c>
      <c r="D275" s="104">
        <f>연결_내역서!P273</f>
        <v>0</v>
      </c>
      <c r="E275" s="105">
        <f>연결_내역서!Q273</f>
        <v>0</v>
      </c>
      <c r="F275" s="106">
        <f>연결_내역서!R273</f>
        <v>0</v>
      </c>
      <c r="G275" s="106">
        <f>연결_내역서!S273</f>
        <v>0</v>
      </c>
      <c r="H275" s="106">
        <f t="shared" si="4"/>
        <v>0</v>
      </c>
      <c r="I275" s="107">
        <f>연결_내역서!T273</f>
        <v>0</v>
      </c>
      <c r="K275" s="4"/>
      <c r="L275" s="4"/>
    </row>
    <row r="276" spans="2:12" ht="17.100000000000001" hidden="1" customHeight="1" x14ac:dyDescent="0.15">
      <c r="B276" s="103">
        <f>연결_내역서!L274</f>
        <v>0</v>
      </c>
      <c r="C276" s="104">
        <f>연결_내역서!M274</f>
        <v>0</v>
      </c>
      <c r="D276" s="104">
        <f>연결_내역서!P274</f>
        <v>0</v>
      </c>
      <c r="E276" s="105">
        <f>연결_내역서!Q274</f>
        <v>0</v>
      </c>
      <c r="F276" s="106">
        <f>연결_내역서!R274</f>
        <v>0</v>
      </c>
      <c r="G276" s="106">
        <f>연결_내역서!S274</f>
        <v>0</v>
      </c>
      <c r="H276" s="106">
        <f t="shared" si="4"/>
        <v>0</v>
      </c>
      <c r="I276" s="107">
        <f>연결_내역서!T274</f>
        <v>0</v>
      </c>
      <c r="K276" s="4"/>
      <c r="L276" s="4"/>
    </row>
    <row r="277" spans="2:12" ht="17.100000000000001" hidden="1" customHeight="1" x14ac:dyDescent="0.15">
      <c r="B277" s="103">
        <f>연결_내역서!L275</f>
        <v>0</v>
      </c>
      <c r="C277" s="104">
        <f>연결_내역서!M275</f>
        <v>0</v>
      </c>
      <c r="D277" s="104">
        <f>연결_내역서!P275</f>
        <v>0</v>
      </c>
      <c r="E277" s="105">
        <f>연결_내역서!Q275</f>
        <v>0</v>
      </c>
      <c r="F277" s="106">
        <f>연결_내역서!R275</f>
        <v>0</v>
      </c>
      <c r="G277" s="106">
        <f>연결_내역서!S275</f>
        <v>0</v>
      </c>
      <c r="H277" s="106">
        <f t="shared" si="4"/>
        <v>0</v>
      </c>
      <c r="I277" s="107">
        <f>연결_내역서!T275</f>
        <v>0</v>
      </c>
      <c r="K277" s="4"/>
      <c r="L277" s="4"/>
    </row>
    <row r="278" spans="2:12" ht="17.100000000000001" hidden="1" customHeight="1" x14ac:dyDescent="0.15">
      <c r="B278" s="103">
        <f>연결_내역서!L276</f>
        <v>0</v>
      </c>
      <c r="C278" s="104">
        <f>연결_내역서!M276</f>
        <v>0</v>
      </c>
      <c r="D278" s="104">
        <f>연결_내역서!P276</f>
        <v>0</v>
      </c>
      <c r="E278" s="105">
        <f>연결_내역서!Q276</f>
        <v>0</v>
      </c>
      <c r="F278" s="106">
        <f>연결_내역서!R276</f>
        <v>0</v>
      </c>
      <c r="G278" s="106">
        <f>연결_내역서!S276</f>
        <v>0</v>
      </c>
      <c r="H278" s="106">
        <f t="shared" si="4"/>
        <v>0</v>
      </c>
      <c r="I278" s="107">
        <f>연결_내역서!T276</f>
        <v>0</v>
      </c>
      <c r="K278" s="4"/>
      <c r="L278" s="4"/>
    </row>
    <row r="279" spans="2:12" ht="17.100000000000001" hidden="1" customHeight="1" x14ac:dyDescent="0.15">
      <c r="B279" s="103">
        <f>연결_내역서!L277</f>
        <v>0</v>
      </c>
      <c r="C279" s="104">
        <f>연결_내역서!M277</f>
        <v>0</v>
      </c>
      <c r="D279" s="104">
        <f>연결_내역서!P277</f>
        <v>0</v>
      </c>
      <c r="E279" s="105">
        <f>연결_내역서!Q277</f>
        <v>0</v>
      </c>
      <c r="F279" s="106">
        <f>연결_내역서!R277</f>
        <v>0</v>
      </c>
      <c r="G279" s="106">
        <f>연결_내역서!S277</f>
        <v>0</v>
      </c>
      <c r="H279" s="106">
        <f t="shared" si="4"/>
        <v>0</v>
      </c>
      <c r="I279" s="107">
        <f>연결_내역서!T277</f>
        <v>0</v>
      </c>
      <c r="K279" s="4"/>
      <c r="L279" s="4"/>
    </row>
    <row r="280" spans="2:12" ht="17.100000000000001" hidden="1" customHeight="1" x14ac:dyDescent="0.15">
      <c r="B280" s="103">
        <f>연결_내역서!L278</f>
        <v>0</v>
      </c>
      <c r="C280" s="104">
        <f>연결_내역서!M278</f>
        <v>0</v>
      </c>
      <c r="D280" s="104">
        <f>연결_내역서!P278</f>
        <v>0</v>
      </c>
      <c r="E280" s="105">
        <f>연결_내역서!Q278</f>
        <v>0</v>
      </c>
      <c r="F280" s="106">
        <f>연결_내역서!R278</f>
        <v>0</v>
      </c>
      <c r="G280" s="106">
        <f>연결_내역서!S278</f>
        <v>0</v>
      </c>
      <c r="H280" s="106">
        <f t="shared" si="4"/>
        <v>0</v>
      </c>
      <c r="I280" s="107">
        <f>연결_내역서!T278</f>
        <v>0</v>
      </c>
      <c r="K280" s="4"/>
      <c r="L280" s="4"/>
    </row>
    <row r="281" spans="2:12" ht="17.100000000000001" hidden="1" customHeight="1" x14ac:dyDescent="0.15">
      <c r="B281" s="103">
        <f>연결_내역서!L279</f>
        <v>0</v>
      </c>
      <c r="C281" s="104">
        <f>연결_내역서!M279</f>
        <v>0</v>
      </c>
      <c r="D281" s="104">
        <f>연결_내역서!P279</f>
        <v>0</v>
      </c>
      <c r="E281" s="105">
        <f>연결_내역서!Q279</f>
        <v>0</v>
      </c>
      <c r="F281" s="106">
        <f>연결_내역서!R279</f>
        <v>0</v>
      </c>
      <c r="G281" s="106">
        <f>연결_내역서!S279</f>
        <v>0</v>
      </c>
      <c r="H281" s="106">
        <f t="shared" si="4"/>
        <v>0</v>
      </c>
      <c r="I281" s="107">
        <f>연결_내역서!T279</f>
        <v>0</v>
      </c>
      <c r="K281" s="4"/>
      <c r="L281" s="4"/>
    </row>
    <row r="282" spans="2:12" ht="17.100000000000001" hidden="1" customHeight="1" x14ac:dyDescent="0.15">
      <c r="B282" s="103">
        <f>연결_내역서!L280</f>
        <v>0</v>
      </c>
      <c r="C282" s="104">
        <f>연결_내역서!M280</f>
        <v>0</v>
      </c>
      <c r="D282" s="104">
        <f>연결_내역서!P280</f>
        <v>0</v>
      </c>
      <c r="E282" s="105">
        <f>연결_내역서!Q280</f>
        <v>0</v>
      </c>
      <c r="F282" s="106">
        <f>연결_내역서!R280</f>
        <v>0</v>
      </c>
      <c r="G282" s="106">
        <f>연결_내역서!S280</f>
        <v>0</v>
      </c>
      <c r="H282" s="106">
        <f t="shared" si="4"/>
        <v>0</v>
      </c>
      <c r="I282" s="107">
        <f>연결_내역서!T280</f>
        <v>0</v>
      </c>
      <c r="K282" s="4"/>
      <c r="L282" s="4"/>
    </row>
    <row r="283" spans="2:12" ht="17.100000000000001" hidden="1" customHeight="1" x14ac:dyDescent="0.15">
      <c r="B283" s="103">
        <f>연결_내역서!L281</f>
        <v>0</v>
      </c>
      <c r="C283" s="104">
        <f>연결_내역서!M281</f>
        <v>0</v>
      </c>
      <c r="D283" s="104">
        <f>연결_내역서!P281</f>
        <v>0</v>
      </c>
      <c r="E283" s="105">
        <f>연결_내역서!Q281</f>
        <v>0</v>
      </c>
      <c r="F283" s="106">
        <f>연결_내역서!R281</f>
        <v>0</v>
      </c>
      <c r="G283" s="106">
        <f>연결_내역서!S281</f>
        <v>0</v>
      </c>
      <c r="H283" s="106">
        <f t="shared" si="4"/>
        <v>0</v>
      </c>
      <c r="I283" s="107">
        <f>연결_내역서!T281</f>
        <v>0</v>
      </c>
      <c r="K283" s="4"/>
      <c r="L283" s="4"/>
    </row>
    <row r="284" spans="2:12" ht="17.100000000000001" hidden="1" customHeight="1" x14ac:dyDescent="0.15">
      <c r="B284" s="103">
        <f>연결_내역서!L282</f>
        <v>0</v>
      </c>
      <c r="C284" s="104">
        <f>연결_내역서!M282</f>
        <v>0</v>
      </c>
      <c r="D284" s="104">
        <f>연결_내역서!P282</f>
        <v>0</v>
      </c>
      <c r="E284" s="105">
        <f>연결_내역서!Q282</f>
        <v>0</v>
      </c>
      <c r="F284" s="106">
        <f>연결_내역서!R282</f>
        <v>0</v>
      </c>
      <c r="G284" s="106">
        <f>연결_내역서!S282</f>
        <v>0</v>
      </c>
      <c r="H284" s="106">
        <f t="shared" si="4"/>
        <v>0</v>
      </c>
      <c r="I284" s="107">
        <f>연결_내역서!T282</f>
        <v>0</v>
      </c>
      <c r="K284" s="4"/>
      <c r="L284" s="4"/>
    </row>
    <row r="285" spans="2:12" ht="17.100000000000001" hidden="1" customHeight="1" x14ac:dyDescent="0.15">
      <c r="B285" s="103">
        <f>연결_내역서!L283</f>
        <v>0</v>
      </c>
      <c r="C285" s="104">
        <f>연결_내역서!M283</f>
        <v>0</v>
      </c>
      <c r="D285" s="104">
        <f>연결_내역서!P283</f>
        <v>0</v>
      </c>
      <c r="E285" s="105">
        <f>연결_내역서!Q283</f>
        <v>0</v>
      </c>
      <c r="F285" s="106">
        <f>연결_내역서!R283</f>
        <v>0</v>
      </c>
      <c r="G285" s="106">
        <f>연결_내역서!S283</f>
        <v>0</v>
      </c>
      <c r="H285" s="106">
        <f t="shared" si="4"/>
        <v>0</v>
      </c>
      <c r="I285" s="107">
        <f>연결_내역서!T283</f>
        <v>0</v>
      </c>
      <c r="K285" s="4"/>
      <c r="L285" s="4"/>
    </row>
    <row r="286" spans="2:12" ht="17.100000000000001" hidden="1" customHeight="1" x14ac:dyDescent="0.15">
      <c r="B286" s="103">
        <f>연결_내역서!L284</f>
        <v>0</v>
      </c>
      <c r="C286" s="104">
        <f>연결_내역서!M284</f>
        <v>0</v>
      </c>
      <c r="D286" s="104">
        <f>연결_내역서!P284</f>
        <v>0</v>
      </c>
      <c r="E286" s="105">
        <f>연결_내역서!Q284</f>
        <v>0</v>
      </c>
      <c r="F286" s="106">
        <f>연결_내역서!R284</f>
        <v>0</v>
      </c>
      <c r="G286" s="106">
        <f>연결_내역서!S284</f>
        <v>0</v>
      </c>
      <c r="H286" s="106">
        <f t="shared" si="4"/>
        <v>0</v>
      </c>
      <c r="I286" s="107">
        <f>연결_내역서!T284</f>
        <v>0</v>
      </c>
      <c r="K286" s="4"/>
      <c r="L286" s="4"/>
    </row>
    <row r="287" spans="2:12" ht="17.100000000000001" hidden="1" customHeight="1" x14ac:dyDescent="0.15">
      <c r="B287" s="103">
        <f>연결_내역서!L285</f>
        <v>0</v>
      </c>
      <c r="C287" s="104">
        <f>연결_내역서!M285</f>
        <v>0</v>
      </c>
      <c r="D287" s="104">
        <f>연결_내역서!P285</f>
        <v>0</v>
      </c>
      <c r="E287" s="105">
        <f>연결_내역서!Q285</f>
        <v>0</v>
      </c>
      <c r="F287" s="106">
        <f>연결_내역서!R285</f>
        <v>0</v>
      </c>
      <c r="G287" s="106">
        <f>연결_내역서!S285</f>
        <v>0</v>
      </c>
      <c r="H287" s="106">
        <f t="shared" si="4"/>
        <v>0</v>
      </c>
      <c r="I287" s="107">
        <f>연결_내역서!T285</f>
        <v>0</v>
      </c>
      <c r="K287" s="4"/>
      <c r="L287" s="4"/>
    </row>
    <row r="288" spans="2:12" ht="17.100000000000001" hidden="1" customHeight="1" x14ac:dyDescent="0.15">
      <c r="B288" s="103">
        <f>연결_내역서!L286</f>
        <v>0</v>
      </c>
      <c r="C288" s="104">
        <f>연결_내역서!M286</f>
        <v>0</v>
      </c>
      <c r="D288" s="104">
        <f>연결_내역서!P286</f>
        <v>0</v>
      </c>
      <c r="E288" s="105">
        <f>연결_내역서!Q286</f>
        <v>0</v>
      </c>
      <c r="F288" s="106">
        <f>연결_내역서!R286</f>
        <v>0</v>
      </c>
      <c r="G288" s="106">
        <f>연결_내역서!S286</f>
        <v>0</v>
      </c>
      <c r="H288" s="106">
        <f t="shared" si="4"/>
        <v>0</v>
      </c>
      <c r="I288" s="107">
        <f>연결_내역서!T286</f>
        <v>0</v>
      </c>
      <c r="K288" s="4"/>
      <c r="L288" s="4"/>
    </row>
    <row r="289" spans="2:12" ht="17.100000000000001" hidden="1" customHeight="1" x14ac:dyDescent="0.15">
      <c r="B289" s="103">
        <f>연결_내역서!L287</f>
        <v>0</v>
      </c>
      <c r="C289" s="104">
        <f>연결_내역서!M287</f>
        <v>0</v>
      </c>
      <c r="D289" s="104">
        <f>연결_내역서!P287</f>
        <v>0</v>
      </c>
      <c r="E289" s="105">
        <f>연결_내역서!Q287</f>
        <v>0</v>
      </c>
      <c r="F289" s="106">
        <f>연결_내역서!R287</f>
        <v>0</v>
      </c>
      <c r="G289" s="106">
        <f>연결_내역서!S287</f>
        <v>0</v>
      </c>
      <c r="H289" s="106">
        <f t="shared" si="4"/>
        <v>0</v>
      </c>
      <c r="I289" s="107">
        <f>연결_내역서!T287</f>
        <v>0</v>
      </c>
      <c r="K289" s="4"/>
      <c r="L289" s="4"/>
    </row>
    <row r="290" spans="2:12" ht="17.100000000000001" hidden="1" customHeight="1" x14ac:dyDescent="0.15">
      <c r="B290" s="103">
        <f>연결_내역서!L288</f>
        <v>0</v>
      </c>
      <c r="C290" s="104">
        <f>연결_내역서!M288</f>
        <v>0</v>
      </c>
      <c r="D290" s="104">
        <f>연결_내역서!P288</f>
        <v>0</v>
      </c>
      <c r="E290" s="105">
        <f>연결_내역서!Q288</f>
        <v>0</v>
      </c>
      <c r="F290" s="106">
        <f>연결_내역서!R288</f>
        <v>0</v>
      </c>
      <c r="G290" s="106">
        <f>연결_내역서!S288</f>
        <v>0</v>
      </c>
      <c r="H290" s="106">
        <f t="shared" si="4"/>
        <v>0</v>
      </c>
      <c r="I290" s="107">
        <f>연결_내역서!T288</f>
        <v>0</v>
      </c>
      <c r="K290" s="4"/>
      <c r="L290" s="4"/>
    </row>
    <row r="291" spans="2:12" ht="17.100000000000001" hidden="1" customHeight="1" x14ac:dyDescent="0.15">
      <c r="B291" s="108">
        <f>연결_내역서!L289</f>
        <v>0</v>
      </c>
      <c r="C291" s="109">
        <f>연결_내역서!M289</f>
        <v>0</v>
      </c>
      <c r="D291" s="109">
        <f>연결_내역서!P289</f>
        <v>0</v>
      </c>
      <c r="E291" s="110">
        <f>연결_내역서!Q289</f>
        <v>0</v>
      </c>
      <c r="F291" s="111">
        <f>연결_내역서!R289</f>
        <v>0</v>
      </c>
      <c r="G291" s="111">
        <f>연결_내역서!S289</f>
        <v>0</v>
      </c>
      <c r="H291" s="111">
        <f t="shared" si="4"/>
        <v>0</v>
      </c>
      <c r="I291" s="112">
        <f>연결_내역서!T289</f>
        <v>0</v>
      </c>
      <c r="K291" s="4"/>
      <c r="L291" s="4"/>
    </row>
    <row r="292" spans="2:12" ht="17.100000000000001" hidden="1" customHeight="1" x14ac:dyDescent="0.15">
      <c r="B292" s="113">
        <f>연결_내역서!L290</f>
        <v>0</v>
      </c>
      <c r="C292" s="100">
        <f>연결_내역서!M290</f>
        <v>0</v>
      </c>
      <c r="D292" s="100">
        <f>연결_내역서!P290</f>
        <v>0</v>
      </c>
      <c r="E292" s="114">
        <f>연결_내역서!Q290</f>
        <v>0</v>
      </c>
      <c r="F292" s="115">
        <f>연결_내역서!R290</f>
        <v>0</v>
      </c>
      <c r="G292" s="115">
        <f>연결_내역서!S290</f>
        <v>0</v>
      </c>
      <c r="H292" s="115">
        <f t="shared" si="4"/>
        <v>0</v>
      </c>
      <c r="I292" s="116">
        <f>연결_내역서!T290</f>
        <v>0</v>
      </c>
      <c r="K292" s="4"/>
      <c r="L292" s="4"/>
    </row>
    <row r="293" spans="2:12" ht="17.100000000000001" hidden="1" customHeight="1" x14ac:dyDescent="0.15">
      <c r="B293" s="103">
        <f>연결_내역서!L291</f>
        <v>0</v>
      </c>
      <c r="C293" s="104">
        <f>연결_내역서!M291</f>
        <v>0</v>
      </c>
      <c r="D293" s="104">
        <f>연결_내역서!P291</f>
        <v>0</v>
      </c>
      <c r="E293" s="105">
        <f>연결_내역서!Q291</f>
        <v>0</v>
      </c>
      <c r="F293" s="106">
        <f>연결_내역서!R291</f>
        <v>0</v>
      </c>
      <c r="G293" s="106">
        <f>연결_내역서!S291</f>
        <v>0</v>
      </c>
      <c r="H293" s="106">
        <f t="shared" si="4"/>
        <v>0</v>
      </c>
      <c r="I293" s="107">
        <f>연결_내역서!T291</f>
        <v>0</v>
      </c>
      <c r="K293" s="4"/>
      <c r="L293" s="4"/>
    </row>
    <row r="294" spans="2:12" ht="17.100000000000001" hidden="1" customHeight="1" x14ac:dyDescent="0.15">
      <c r="B294" s="103">
        <f>연결_내역서!L292</f>
        <v>0</v>
      </c>
      <c r="C294" s="104">
        <f>연결_내역서!M292</f>
        <v>0</v>
      </c>
      <c r="D294" s="104">
        <f>연결_내역서!P292</f>
        <v>0</v>
      </c>
      <c r="E294" s="105">
        <f>연결_내역서!Q292</f>
        <v>0</v>
      </c>
      <c r="F294" s="106">
        <f>연결_내역서!R292</f>
        <v>0</v>
      </c>
      <c r="G294" s="106">
        <f>연결_내역서!S292</f>
        <v>0</v>
      </c>
      <c r="H294" s="106">
        <f t="shared" si="4"/>
        <v>0</v>
      </c>
      <c r="I294" s="107">
        <f>연결_내역서!T292</f>
        <v>0</v>
      </c>
      <c r="K294" s="4"/>
      <c r="L294" s="4"/>
    </row>
    <row r="295" spans="2:12" ht="17.100000000000001" hidden="1" customHeight="1" x14ac:dyDescent="0.15">
      <c r="B295" s="103">
        <f>연결_내역서!L293</f>
        <v>0</v>
      </c>
      <c r="C295" s="104">
        <f>연결_내역서!M293</f>
        <v>0</v>
      </c>
      <c r="D295" s="104">
        <f>연결_내역서!P293</f>
        <v>0</v>
      </c>
      <c r="E295" s="105">
        <f>연결_내역서!Q293</f>
        <v>0</v>
      </c>
      <c r="F295" s="106">
        <f>연결_내역서!R293</f>
        <v>0</v>
      </c>
      <c r="G295" s="106">
        <f>연결_내역서!S293</f>
        <v>0</v>
      </c>
      <c r="H295" s="106">
        <f t="shared" si="4"/>
        <v>0</v>
      </c>
      <c r="I295" s="107">
        <f>연결_내역서!T293</f>
        <v>0</v>
      </c>
      <c r="K295" s="4"/>
      <c r="L295" s="4"/>
    </row>
    <row r="296" spans="2:12" ht="17.100000000000001" hidden="1" customHeight="1" x14ac:dyDescent="0.15">
      <c r="B296" s="103">
        <f>연결_내역서!L294</f>
        <v>0</v>
      </c>
      <c r="C296" s="104">
        <f>연결_내역서!M294</f>
        <v>0</v>
      </c>
      <c r="D296" s="104">
        <f>연결_내역서!P294</f>
        <v>0</v>
      </c>
      <c r="E296" s="105">
        <f>연결_내역서!Q294</f>
        <v>0</v>
      </c>
      <c r="F296" s="106">
        <f>연결_내역서!R294</f>
        <v>0</v>
      </c>
      <c r="G296" s="106">
        <f>연결_내역서!S294</f>
        <v>0</v>
      </c>
      <c r="H296" s="106">
        <f t="shared" si="4"/>
        <v>0</v>
      </c>
      <c r="I296" s="107">
        <f>연결_내역서!T294</f>
        <v>0</v>
      </c>
      <c r="K296" s="4"/>
      <c r="L296" s="4"/>
    </row>
    <row r="297" spans="2:12" ht="17.100000000000001" hidden="1" customHeight="1" x14ac:dyDescent="0.15">
      <c r="B297" s="103">
        <f>연결_내역서!L295</f>
        <v>0</v>
      </c>
      <c r="C297" s="104">
        <f>연결_내역서!M295</f>
        <v>0</v>
      </c>
      <c r="D297" s="104">
        <f>연결_내역서!P295</f>
        <v>0</v>
      </c>
      <c r="E297" s="105">
        <f>연결_내역서!Q295</f>
        <v>0</v>
      </c>
      <c r="F297" s="106">
        <f>연결_내역서!R295</f>
        <v>0</v>
      </c>
      <c r="G297" s="106">
        <f>연결_내역서!S295</f>
        <v>0</v>
      </c>
      <c r="H297" s="106">
        <f t="shared" si="4"/>
        <v>0</v>
      </c>
      <c r="I297" s="107">
        <f>연결_내역서!T295</f>
        <v>0</v>
      </c>
      <c r="K297" s="4"/>
      <c r="L297" s="4"/>
    </row>
    <row r="298" spans="2:12" ht="17.100000000000001" hidden="1" customHeight="1" x14ac:dyDescent="0.15">
      <c r="B298" s="103">
        <f>연결_내역서!L296</f>
        <v>0</v>
      </c>
      <c r="C298" s="104">
        <f>연결_내역서!M296</f>
        <v>0</v>
      </c>
      <c r="D298" s="104">
        <f>연결_내역서!P296</f>
        <v>0</v>
      </c>
      <c r="E298" s="105">
        <f>연결_내역서!Q296</f>
        <v>0</v>
      </c>
      <c r="F298" s="106">
        <f>연결_내역서!R296</f>
        <v>0</v>
      </c>
      <c r="G298" s="106">
        <f>연결_내역서!S296</f>
        <v>0</v>
      </c>
      <c r="H298" s="106">
        <f t="shared" si="4"/>
        <v>0</v>
      </c>
      <c r="I298" s="107">
        <f>연결_내역서!T296</f>
        <v>0</v>
      </c>
      <c r="K298" s="4"/>
      <c r="L298" s="4"/>
    </row>
    <row r="299" spans="2:12" ht="17.100000000000001" hidden="1" customHeight="1" x14ac:dyDescent="0.15">
      <c r="B299" s="103">
        <f>연결_내역서!L297</f>
        <v>0</v>
      </c>
      <c r="C299" s="104">
        <f>연결_내역서!M297</f>
        <v>0</v>
      </c>
      <c r="D299" s="104">
        <f>연결_내역서!P297</f>
        <v>0</v>
      </c>
      <c r="E299" s="105">
        <f>연결_내역서!Q297</f>
        <v>0</v>
      </c>
      <c r="F299" s="106">
        <f>연결_내역서!R297</f>
        <v>0</v>
      </c>
      <c r="G299" s="106">
        <f>연결_내역서!S297</f>
        <v>0</v>
      </c>
      <c r="H299" s="106">
        <f t="shared" si="4"/>
        <v>0</v>
      </c>
      <c r="I299" s="107">
        <f>연결_내역서!T297</f>
        <v>0</v>
      </c>
      <c r="K299" s="4"/>
      <c r="L299" s="4"/>
    </row>
    <row r="300" spans="2:12" ht="17.100000000000001" hidden="1" customHeight="1" x14ac:dyDescent="0.15">
      <c r="B300" s="103">
        <f>연결_내역서!L298</f>
        <v>0</v>
      </c>
      <c r="C300" s="104">
        <f>연결_내역서!M298</f>
        <v>0</v>
      </c>
      <c r="D300" s="104">
        <f>연결_내역서!P298</f>
        <v>0</v>
      </c>
      <c r="E300" s="105">
        <f>연결_내역서!Q298</f>
        <v>0</v>
      </c>
      <c r="F300" s="106">
        <f>연결_내역서!R298</f>
        <v>0</v>
      </c>
      <c r="G300" s="106">
        <f>연결_내역서!S298</f>
        <v>0</v>
      </c>
      <c r="H300" s="106">
        <f t="shared" si="4"/>
        <v>0</v>
      </c>
      <c r="I300" s="107">
        <f>연결_내역서!T298</f>
        <v>0</v>
      </c>
      <c r="K300" s="4"/>
      <c r="L300" s="4"/>
    </row>
    <row r="301" spans="2:12" ht="17.100000000000001" hidden="1" customHeight="1" x14ac:dyDescent="0.15">
      <c r="B301" s="103">
        <f>연결_내역서!L299</f>
        <v>0</v>
      </c>
      <c r="C301" s="104">
        <f>연결_내역서!M299</f>
        <v>0</v>
      </c>
      <c r="D301" s="104">
        <f>연결_내역서!P299</f>
        <v>0</v>
      </c>
      <c r="E301" s="105">
        <f>연결_내역서!Q299</f>
        <v>0</v>
      </c>
      <c r="F301" s="106">
        <f>연결_내역서!R299</f>
        <v>0</v>
      </c>
      <c r="G301" s="106">
        <f>연결_내역서!S299</f>
        <v>0</v>
      </c>
      <c r="H301" s="106">
        <f t="shared" si="4"/>
        <v>0</v>
      </c>
      <c r="I301" s="107">
        <f>연결_내역서!T299</f>
        <v>0</v>
      </c>
      <c r="K301" s="4"/>
      <c r="L301" s="4"/>
    </row>
    <row r="302" spans="2:12" ht="17.100000000000001" hidden="1" customHeight="1" x14ac:dyDescent="0.15">
      <c r="B302" s="103">
        <f>연결_내역서!L300</f>
        <v>0</v>
      </c>
      <c r="C302" s="104">
        <f>연결_내역서!M300</f>
        <v>0</v>
      </c>
      <c r="D302" s="104">
        <f>연결_내역서!P300</f>
        <v>0</v>
      </c>
      <c r="E302" s="105">
        <f>연결_내역서!Q300</f>
        <v>0</v>
      </c>
      <c r="F302" s="106">
        <f>연결_내역서!R300</f>
        <v>0</v>
      </c>
      <c r="G302" s="106">
        <f>연결_내역서!S300</f>
        <v>0</v>
      </c>
      <c r="H302" s="106">
        <f t="shared" si="4"/>
        <v>0</v>
      </c>
      <c r="I302" s="107">
        <f>연결_내역서!T300</f>
        <v>0</v>
      </c>
      <c r="K302" s="4"/>
      <c r="L302" s="4"/>
    </row>
    <row r="303" spans="2:12" ht="17.100000000000001" hidden="1" customHeight="1" x14ac:dyDescent="0.15">
      <c r="B303" s="103">
        <f>연결_내역서!L301</f>
        <v>0</v>
      </c>
      <c r="C303" s="104">
        <f>연결_내역서!M301</f>
        <v>0</v>
      </c>
      <c r="D303" s="104">
        <f>연결_내역서!P301</f>
        <v>0</v>
      </c>
      <c r="E303" s="105">
        <f>연결_내역서!Q301</f>
        <v>0</v>
      </c>
      <c r="F303" s="106">
        <f>연결_내역서!R301</f>
        <v>0</v>
      </c>
      <c r="G303" s="106">
        <f>연결_내역서!S301</f>
        <v>0</v>
      </c>
      <c r="H303" s="106">
        <f t="shared" si="4"/>
        <v>0</v>
      </c>
      <c r="I303" s="107">
        <f>연결_내역서!T301</f>
        <v>0</v>
      </c>
      <c r="K303" s="4"/>
      <c r="L303" s="4"/>
    </row>
    <row r="304" spans="2:12" ht="17.100000000000001" hidden="1" customHeight="1" x14ac:dyDescent="0.15">
      <c r="B304" s="103">
        <f>연결_내역서!L302</f>
        <v>0</v>
      </c>
      <c r="C304" s="104">
        <f>연결_내역서!M302</f>
        <v>0</v>
      </c>
      <c r="D304" s="104">
        <f>연결_내역서!P302</f>
        <v>0</v>
      </c>
      <c r="E304" s="105">
        <f>연결_내역서!Q302</f>
        <v>0</v>
      </c>
      <c r="F304" s="106">
        <f>연결_내역서!R302</f>
        <v>0</v>
      </c>
      <c r="G304" s="106">
        <f>연결_내역서!S302</f>
        <v>0</v>
      </c>
      <c r="H304" s="106">
        <f t="shared" si="4"/>
        <v>0</v>
      </c>
      <c r="I304" s="107">
        <f>연결_내역서!T302</f>
        <v>0</v>
      </c>
      <c r="K304" s="4"/>
      <c r="L304" s="4"/>
    </row>
    <row r="305" spans="2:12" ht="17.100000000000001" hidden="1" customHeight="1" x14ac:dyDescent="0.15">
      <c r="B305" s="103">
        <f>연결_내역서!L303</f>
        <v>0</v>
      </c>
      <c r="C305" s="104">
        <f>연결_내역서!M303</f>
        <v>0</v>
      </c>
      <c r="D305" s="104">
        <f>연결_내역서!P303</f>
        <v>0</v>
      </c>
      <c r="E305" s="105">
        <f>연결_내역서!Q303</f>
        <v>0</v>
      </c>
      <c r="F305" s="106">
        <f>연결_내역서!R303</f>
        <v>0</v>
      </c>
      <c r="G305" s="106">
        <f>연결_내역서!S303</f>
        <v>0</v>
      </c>
      <c r="H305" s="106">
        <f t="shared" si="4"/>
        <v>0</v>
      </c>
      <c r="I305" s="107">
        <f>연결_내역서!T303</f>
        <v>0</v>
      </c>
      <c r="K305" s="4"/>
      <c r="L305" s="4"/>
    </row>
    <row r="306" spans="2:12" ht="17.100000000000001" hidden="1" customHeight="1" x14ac:dyDescent="0.15">
      <c r="B306" s="103">
        <f>연결_내역서!L304</f>
        <v>0</v>
      </c>
      <c r="C306" s="104">
        <f>연결_내역서!M304</f>
        <v>0</v>
      </c>
      <c r="D306" s="104">
        <f>연결_내역서!P304</f>
        <v>0</v>
      </c>
      <c r="E306" s="105">
        <f>연결_내역서!Q304</f>
        <v>0</v>
      </c>
      <c r="F306" s="106">
        <f>연결_내역서!R304</f>
        <v>0</v>
      </c>
      <c r="G306" s="106">
        <f>연결_내역서!S304</f>
        <v>0</v>
      </c>
      <c r="H306" s="106">
        <f t="shared" si="4"/>
        <v>0</v>
      </c>
      <c r="I306" s="107">
        <f>연결_내역서!T304</f>
        <v>0</v>
      </c>
      <c r="K306" s="4"/>
      <c r="L306" s="4"/>
    </row>
    <row r="307" spans="2:12" ht="17.100000000000001" hidden="1" customHeight="1" x14ac:dyDescent="0.15">
      <c r="B307" s="103">
        <f>연결_내역서!L305</f>
        <v>0</v>
      </c>
      <c r="C307" s="104">
        <f>연결_내역서!M305</f>
        <v>0</v>
      </c>
      <c r="D307" s="104">
        <f>연결_내역서!P305</f>
        <v>0</v>
      </c>
      <c r="E307" s="105">
        <f>연결_내역서!Q305</f>
        <v>0</v>
      </c>
      <c r="F307" s="106">
        <f>연결_내역서!R305</f>
        <v>0</v>
      </c>
      <c r="G307" s="106">
        <f>연결_내역서!S305</f>
        <v>0</v>
      </c>
      <c r="H307" s="106">
        <f t="shared" si="4"/>
        <v>0</v>
      </c>
      <c r="I307" s="107">
        <f>연결_내역서!T305</f>
        <v>0</v>
      </c>
      <c r="K307" s="4"/>
      <c r="L307" s="4"/>
    </row>
    <row r="308" spans="2:12" ht="17.100000000000001" hidden="1" customHeight="1" x14ac:dyDescent="0.15">
      <c r="B308" s="103">
        <f>연결_내역서!L306</f>
        <v>0</v>
      </c>
      <c r="C308" s="104">
        <f>연결_내역서!M306</f>
        <v>0</v>
      </c>
      <c r="D308" s="104">
        <f>연결_내역서!P306</f>
        <v>0</v>
      </c>
      <c r="E308" s="105">
        <f>연결_내역서!Q306</f>
        <v>0</v>
      </c>
      <c r="F308" s="106">
        <f>연결_내역서!R306</f>
        <v>0</v>
      </c>
      <c r="G308" s="106">
        <f>연결_내역서!S306</f>
        <v>0</v>
      </c>
      <c r="H308" s="106">
        <f t="shared" si="4"/>
        <v>0</v>
      </c>
      <c r="I308" s="107">
        <f>연결_내역서!T306</f>
        <v>0</v>
      </c>
      <c r="K308" s="4"/>
      <c r="L308" s="4"/>
    </row>
    <row r="309" spans="2:12" ht="17.100000000000001" hidden="1" customHeight="1" x14ac:dyDescent="0.15">
      <c r="B309" s="103">
        <f>연결_내역서!L307</f>
        <v>0</v>
      </c>
      <c r="C309" s="104">
        <f>연결_내역서!M307</f>
        <v>0</v>
      </c>
      <c r="D309" s="104">
        <f>연결_내역서!P307</f>
        <v>0</v>
      </c>
      <c r="E309" s="105">
        <f>연결_내역서!Q307</f>
        <v>0</v>
      </c>
      <c r="F309" s="106">
        <f>연결_내역서!R307</f>
        <v>0</v>
      </c>
      <c r="G309" s="106">
        <f>연결_내역서!S307</f>
        <v>0</v>
      </c>
      <c r="H309" s="106">
        <f t="shared" si="4"/>
        <v>0</v>
      </c>
      <c r="I309" s="107">
        <f>연결_내역서!T307</f>
        <v>0</v>
      </c>
      <c r="K309" s="4"/>
      <c r="L309" s="4"/>
    </row>
    <row r="310" spans="2:12" ht="17.100000000000001" hidden="1" customHeight="1" x14ac:dyDescent="0.15">
      <c r="B310" s="103">
        <f>연결_내역서!L308</f>
        <v>0</v>
      </c>
      <c r="C310" s="104">
        <f>연결_내역서!M308</f>
        <v>0</v>
      </c>
      <c r="D310" s="104">
        <f>연결_내역서!P308</f>
        <v>0</v>
      </c>
      <c r="E310" s="105">
        <f>연결_내역서!Q308</f>
        <v>0</v>
      </c>
      <c r="F310" s="106">
        <f>연결_내역서!R308</f>
        <v>0</v>
      </c>
      <c r="G310" s="106">
        <f>연결_내역서!S308</f>
        <v>0</v>
      </c>
      <c r="H310" s="106">
        <f t="shared" si="4"/>
        <v>0</v>
      </c>
      <c r="I310" s="107">
        <f>연결_내역서!T308</f>
        <v>0</v>
      </c>
      <c r="K310" s="4"/>
      <c r="L310" s="4"/>
    </row>
    <row r="311" spans="2:12" ht="17.100000000000001" hidden="1" customHeight="1" x14ac:dyDescent="0.15">
      <c r="B311" s="103">
        <f>연결_내역서!L309</f>
        <v>0</v>
      </c>
      <c r="C311" s="104">
        <f>연결_내역서!M309</f>
        <v>0</v>
      </c>
      <c r="D311" s="104">
        <f>연결_내역서!P309</f>
        <v>0</v>
      </c>
      <c r="E311" s="105">
        <f>연결_내역서!Q309</f>
        <v>0</v>
      </c>
      <c r="F311" s="106">
        <f>연결_내역서!R309</f>
        <v>0</v>
      </c>
      <c r="G311" s="106">
        <f>연결_내역서!S309</f>
        <v>0</v>
      </c>
      <c r="H311" s="106">
        <f t="shared" si="4"/>
        <v>0</v>
      </c>
      <c r="I311" s="107">
        <f>연결_내역서!T309</f>
        <v>0</v>
      </c>
      <c r="K311" s="4"/>
      <c r="L311" s="4"/>
    </row>
    <row r="312" spans="2:12" ht="17.100000000000001" hidden="1" customHeight="1" x14ac:dyDescent="0.15">
      <c r="B312" s="103">
        <f>연결_내역서!L310</f>
        <v>0</v>
      </c>
      <c r="C312" s="104">
        <f>연결_내역서!M310</f>
        <v>0</v>
      </c>
      <c r="D312" s="104">
        <f>연결_내역서!P310</f>
        <v>0</v>
      </c>
      <c r="E312" s="105">
        <f>연결_내역서!Q310</f>
        <v>0</v>
      </c>
      <c r="F312" s="106">
        <f>연결_내역서!R310</f>
        <v>0</v>
      </c>
      <c r="G312" s="106">
        <f>연결_내역서!S310</f>
        <v>0</v>
      </c>
      <c r="H312" s="106">
        <f t="shared" si="4"/>
        <v>0</v>
      </c>
      <c r="I312" s="107">
        <f>연결_내역서!T310</f>
        <v>0</v>
      </c>
      <c r="K312" s="4"/>
      <c r="L312" s="4"/>
    </row>
    <row r="313" spans="2:12" ht="17.100000000000001" hidden="1" customHeight="1" x14ac:dyDescent="0.15">
      <c r="B313" s="103">
        <f>연결_내역서!L311</f>
        <v>0</v>
      </c>
      <c r="C313" s="104">
        <f>연결_내역서!M311</f>
        <v>0</v>
      </c>
      <c r="D313" s="104">
        <f>연결_내역서!P311</f>
        <v>0</v>
      </c>
      <c r="E313" s="105">
        <f>연결_내역서!Q311</f>
        <v>0</v>
      </c>
      <c r="F313" s="106">
        <f>연결_내역서!R311</f>
        <v>0</v>
      </c>
      <c r="G313" s="106">
        <f>연결_내역서!S311</f>
        <v>0</v>
      </c>
      <c r="H313" s="106">
        <f t="shared" si="4"/>
        <v>0</v>
      </c>
      <c r="I313" s="107">
        <f>연결_내역서!T311</f>
        <v>0</v>
      </c>
      <c r="K313" s="4"/>
      <c r="L313" s="4"/>
    </row>
    <row r="314" spans="2:12" ht="17.100000000000001" hidden="1" customHeight="1" x14ac:dyDescent="0.15">
      <c r="B314" s="103">
        <f>연결_내역서!L312</f>
        <v>0</v>
      </c>
      <c r="C314" s="104">
        <f>연결_내역서!M312</f>
        <v>0</v>
      </c>
      <c r="D314" s="104">
        <f>연결_내역서!P312</f>
        <v>0</v>
      </c>
      <c r="E314" s="105">
        <f>연결_내역서!Q312</f>
        <v>0</v>
      </c>
      <c r="F314" s="106">
        <f>연결_내역서!R312</f>
        <v>0</v>
      </c>
      <c r="G314" s="106">
        <f>연결_내역서!S312</f>
        <v>0</v>
      </c>
      <c r="H314" s="106">
        <f t="shared" si="4"/>
        <v>0</v>
      </c>
      <c r="I314" s="107">
        <f>연결_내역서!T312</f>
        <v>0</v>
      </c>
      <c r="K314" s="4"/>
      <c r="L314" s="4"/>
    </row>
    <row r="315" spans="2:12" ht="17.100000000000001" hidden="1" customHeight="1" x14ac:dyDescent="0.15">
      <c r="B315" s="103">
        <f>연결_내역서!L313</f>
        <v>0</v>
      </c>
      <c r="C315" s="104">
        <f>연결_내역서!M313</f>
        <v>0</v>
      </c>
      <c r="D315" s="104">
        <f>연결_내역서!P313</f>
        <v>0</v>
      </c>
      <c r="E315" s="105">
        <f>연결_내역서!Q313</f>
        <v>0</v>
      </c>
      <c r="F315" s="106">
        <f>연결_내역서!R313</f>
        <v>0</v>
      </c>
      <c r="G315" s="106">
        <f>연결_내역서!S313</f>
        <v>0</v>
      </c>
      <c r="H315" s="106">
        <f t="shared" si="4"/>
        <v>0</v>
      </c>
      <c r="I315" s="107">
        <f>연결_내역서!T313</f>
        <v>0</v>
      </c>
      <c r="K315" s="4"/>
      <c r="L315" s="4"/>
    </row>
    <row r="316" spans="2:12" ht="17.100000000000001" hidden="1" customHeight="1" x14ac:dyDescent="0.15">
      <c r="B316" s="103">
        <f>연결_내역서!L314</f>
        <v>0</v>
      </c>
      <c r="C316" s="104">
        <f>연결_내역서!M314</f>
        <v>0</v>
      </c>
      <c r="D316" s="104">
        <f>연결_내역서!P314</f>
        <v>0</v>
      </c>
      <c r="E316" s="105">
        <f>연결_내역서!Q314</f>
        <v>0</v>
      </c>
      <c r="F316" s="106">
        <f>연결_내역서!R314</f>
        <v>0</v>
      </c>
      <c r="G316" s="106">
        <f>연결_내역서!S314</f>
        <v>0</v>
      </c>
      <c r="H316" s="106">
        <f t="shared" si="4"/>
        <v>0</v>
      </c>
      <c r="I316" s="107">
        <f>연결_내역서!T314</f>
        <v>0</v>
      </c>
      <c r="K316" s="4"/>
      <c r="L316" s="4"/>
    </row>
    <row r="317" spans="2:12" ht="17.100000000000001" hidden="1" customHeight="1" x14ac:dyDescent="0.15">
      <c r="B317" s="103">
        <f>연결_내역서!L315</f>
        <v>0</v>
      </c>
      <c r="C317" s="104">
        <f>연결_내역서!M315</f>
        <v>0</v>
      </c>
      <c r="D317" s="104">
        <f>연결_내역서!P315</f>
        <v>0</v>
      </c>
      <c r="E317" s="105">
        <f>연결_내역서!Q315</f>
        <v>0</v>
      </c>
      <c r="F317" s="106">
        <f>연결_내역서!R315</f>
        <v>0</v>
      </c>
      <c r="G317" s="106">
        <f>연결_내역서!S315</f>
        <v>0</v>
      </c>
      <c r="H317" s="106">
        <f t="shared" si="4"/>
        <v>0</v>
      </c>
      <c r="I317" s="107">
        <f>연결_내역서!T315</f>
        <v>0</v>
      </c>
      <c r="K317" s="4"/>
      <c r="L317" s="4"/>
    </row>
    <row r="318" spans="2:12" ht="17.100000000000001" hidden="1" customHeight="1" x14ac:dyDescent="0.15">
      <c r="B318" s="103">
        <f>연결_내역서!L316</f>
        <v>0</v>
      </c>
      <c r="C318" s="104">
        <f>연결_내역서!M316</f>
        <v>0</v>
      </c>
      <c r="D318" s="104">
        <f>연결_내역서!P316</f>
        <v>0</v>
      </c>
      <c r="E318" s="105">
        <f>연결_내역서!Q316</f>
        <v>0</v>
      </c>
      <c r="F318" s="106">
        <f>연결_내역서!R316</f>
        <v>0</v>
      </c>
      <c r="G318" s="106">
        <f>연결_내역서!S316</f>
        <v>0</v>
      </c>
      <c r="H318" s="106">
        <f t="shared" si="4"/>
        <v>0</v>
      </c>
      <c r="I318" s="107">
        <f>연결_내역서!T316</f>
        <v>0</v>
      </c>
      <c r="K318" s="4"/>
      <c r="L318" s="4"/>
    </row>
    <row r="319" spans="2:12" ht="17.100000000000001" hidden="1" customHeight="1" x14ac:dyDescent="0.15">
      <c r="B319" s="103">
        <f>연결_내역서!L317</f>
        <v>0</v>
      </c>
      <c r="C319" s="104">
        <f>연결_내역서!M317</f>
        <v>0</v>
      </c>
      <c r="D319" s="104">
        <f>연결_내역서!P317</f>
        <v>0</v>
      </c>
      <c r="E319" s="105">
        <f>연결_내역서!Q317</f>
        <v>0</v>
      </c>
      <c r="F319" s="106">
        <f>연결_내역서!R317</f>
        <v>0</v>
      </c>
      <c r="G319" s="106">
        <f>연결_내역서!S317</f>
        <v>0</v>
      </c>
      <c r="H319" s="106">
        <f t="shared" si="4"/>
        <v>0</v>
      </c>
      <c r="I319" s="107">
        <f>연결_내역서!T317</f>
        <v>0</v>
      </c>
      <c r="K319" s="4"/>
      <c r="L319" s="4"/>
    </row>
    <row r="320" spans="2:12" ht="17.100000000000001" hidden="1" customHeight="1" x14ac:dyDescent="0.15">
      <c r="B320" s="103">
        <f>연결_내역서!L318</f>
        <v>0</v>
      </c>
      <c r="C320" s="104">
        <f>연결_내역서!M318</f>
        <v>0</v>
      </c>
      <c r="D320" s="104">
        <f>연결_내역서!P318</f>
        <v>0</v>
      </c>
      <c r="E320" s="105">
        <f>연결_내역서!Q318</f>
        <v>0</v>
      </c>
      <c r="F320" s="106">
        <f>연결_내역서!R318</f>
        <v>0</v>
      </c>
      <c r="G320" s="106">
        <f>연결_내역서!S318</f>
        <v>0</v>
      </c>
      <c r="H320" s="106">
        <f t="shared" si="4"/>
        <v>0</v>
      </c>
      <c r="I320" s="107">
        <f>연결_내역서!T318</f>
        <v>0</v>
      </c>
      <c r="K320" s="4"/>
      <c r="L320" s="4"/>
    </row>
    <row r="321" spans="2:12" ht="17.100000000000001" hidden="1" customHeight="1" x14ac:dyDescent="0.15">
      <c r="B321" s="103">
        <f>연결_내역서!L319</f>
        <v>0</v>
      </c>
      <c r="C321" s="104">
        <f>연결_내역서!M319</f>
        <v>0</v>
      </c>
      <c r="D321" s="104">
        <f>연결_내역서!P319</f>
        <v>0</v>
      </c>
      <c r="E321" s="105">
        <f>연결_내역서!Q319</f>
        <v>0</v>
      </c>
      <c r="F321" s="106">
        <f>연결_내역서!R319</f>
        <v>0</v>
      </c>
      <c r="G321" s="106">
        <f>연결_내역서!S319</f>
        <v>0</v>
      </c>
      <c r="H321" s="106">
        <f t="shared" si="4"/>
        <v>0</v>
      </c>
      <c r="I321" s="107">
        <f>연결_내역서!T319</f>
        <v>0</v>
      </c>
      <c r="K321" s="4"/>
      <c r="L321" s="4"/>
    </row>
    <row r="322" spans="2:12" ht="17.100000000000001" hidden="1" customHeight="1" x14ac:dyDescent="0.15">
      <c r="B322" s="103">
        <f>연결_내역서!L320</f>
        <v>0</v>
      </c>
      <c r="C322" s="104">
        <f>연결_내역서!M320</f>
        <v>0</v>
      </c>
      <c r="D322" s="104">
        <f>연결_내역서!P320</f>
        <v>0</v>
      </c>
      <c r="E322" s="105">
        <f>연결_내역서!Q320</f>
        <v>0</v>
      </c>
      <c r="F322" s="106">
        <f>연결_내역서!R320</f>
        <v>0</v>
      </c>
      <c r="G322" s="106">
        <f>연결_내역서!S320</f>
        <v>0</v>
      </c>
      <c r="H322" s="106">
        <f t="shared" si="4"/>
        <v>0</v>
      </c>
      <c r="I322" s="107">
        <f>연결_내역서!T320</f>
        <v>0</v>
      </c>
      <c r="K322" s="4"/>
      <c r="L322" s="4"/>
    </row>
    <row r="323" spans="2:12" ht="17.100000000000001" hidden="1" customHeight="1" x14ac:dyDescent="0.15">
      <c r="B323" s="103">
        <f>연결_내역서!L321</f>
        <v>0</v>
      </c>
      <c r="C323" s="104">
        <f>연결_내역서!M321</f>
        <v>0</v>
      </c>
      <c r="D323" s="104">
        <f>연결_내역서!P321</f>
        <v>0</v>
      </c>
      <c r="E323" s="105">
        <f>연결_내역서!Q321</f>
        <v>0</v>
      </c>
      <c r="F323" s="106">
        <f>연결_내역서!R321</f>
        <v>0</v>
      </c>
      <c r="G323" s="106">
        <f>연결_내역서!S321</f>
        <v>0</v>
      </c>
      <c r="H323" s="106">
        <f t="shared" si="4"/>
        <v>0</v>
      </c>
      <c r="I323" s="107">
        <f>연결_내역서!T321</f>
        <v>0</v>
      </c>
      <c r="K323" s="4"/>
      <c r="L323" s="4"/>
    </row>
    <row r="324" spans="2:12" ht="17.100000000000001" hidden="1" customHeight="1" x14ac:dyDescent="0.15">
      <c r="B324" s="103">
        <f>연결_내역서!L322</f>
        <v>0</v>
      </c>
      <c r="C324" s="104">
        <f>연결_내역서!M322</f>
        <v>0</v>
      </c>
      <c r="D324" s="104">
        <f>연결_내역서!P322</f>
        <v>0</v>
      </c>
      <c r="E324" s="105">
        <f>연결_내역서!Q322</f>
        <v>0</v>
      </c>
      <c r="F324" s="106">
        <f>연결_내역서!R322</f>
        <v>0</v>
      </c>
      <c r="G324" s="106">
        <f>연결_내역서!S322</f>
        <v>0</v>
      </c>
      <c r="H324" s="106">
        <f t="shared" si="4"/>
        <v>0</v>
      </c>
      <c r="I324" s="107">
        <f>연결_내역서!T322</f>
        <v>0</v>
      </c>
      <c r="K324" s="4"/>
      <c r="L324" s="4"/>
    </row>
    <row r="325" spans="2:12" ht="17.100000000000001" hidden="1" customHeight="1" x14ac:dyDescent="0.15">
      <c r="B325" s="103">
        <f>연결_내역서!L323</f>
        <v>0</v>
      </c>
      <c r="C325" s="104">
        <f>연결_내역서!M323</f>
        <v>0</v>
      </c>
      <c r="D325" s="104">
        <f>연결_내역서!P323</f>
        <v>0</v>
      </c>
      <c r="E325" s="105">
        <f>연결_내역서!Q323</f>
        <v>0</v>
      </c>
      <c r="F325" s="106">
        <f>연결_내역서!R323</f>
        <v>0</v>
      </c>
      <c r="G325" s="106">
        <f>연결_내역서!S323</f>
        <v>0</v>
      </c>
      <c r="H325" s="106">
        <f t="shared" si="4"/>
        <v>0</v>
      </c>
      <c r="I325" s="107">
        <f>연결_내역서!T323</f>
        <v>0</v>
      </c>
      <c r="K325" s="4"/>
      <c r="L325" s="4"/>
    </row>
    <row r="326" spans="2:12" ht="17.100000000000001" hidden="1" customHeight="1" x14ac:dyDescent="0.15">
      <c r="B326" s="103">
        <f>연결_내역서!L324</f>
        <v>0</v>
      </c>
      <c r="C326" s="104">
        <f>연결_내역서!M324</f>
        <v>0</v>
      </c>
      <c r="D326" s="104">
        <f>연결_내역서!P324</f>
        <v>0</v>
      </c>
      <c r="E326" s="105">
        <f>연결_내역서!Q324</f>
        <v>0</v>
      </c>
      <c r="F326" s="106">
        <f>연결_내역서!R324</f>
        <v>0</v>
      </c>
      <c r="G326" s="106">
        <f>연결_내역서!S324</f>
        <v>0</v>
      </c>
      <c r="H326" s="106">
        <f t="shared" si="4"/>
        <v>0</v>
      </c>
      <c r="I326" s="107">
        <f>연결_내역서!T324</f>
        <v>0</v>
      </c>
      <c r="K326" s="4"/>
      <c r="L326" s="4"/>
    </row>
    <row r="327" spans="2:12" ht="17.100000000000001" hidden="1" customHeight="1" x14ac:dyDescent="0.15">
      <c r="B327" s="103">
        <f>연결_내역서!L325</f>
        <v>0</v>
      </c>
      <c r="C327" s="104">
        <f>연결_내역서!M325</f>
        <v>0</v>
      </c>
      <c r="D327" s="104">
        <f>연결_내역서!P325</f>
        <v>0</v>
      </c>
      <c r="E327" s="105">
        <f>연결_내역서!Q325</f>
        <v>0</v>
      </c>
      <c r="F327" s="106">
        <f>연결_내역서!R325</f>
        <v>0</v>
      </c>
      <c r="G327" s="106">
        <f>연결_내역서!S325</f>
        <v>0</v>
      </c>
      <c r="H327" s="106">
        <f t="shared" si="4"/>
        <v>0</v>
      </c>
      <c r="I327" s="107">
        <f>연결_내역서!T325</f>
        <v>0</v>
      </c>
      <c r="K327" s="4"/>
      <c r="L327" s="4"/>
    </row>
    <row r="328" spans="2:12" ht="17.100000000000001" hidden="1" customHeight="1" x14ac:dyDescent="0.15">
      <c r="B328" s="103">
        <f>연결_내역서!L326</f>
        <v>0</v>
      </c>
      <c r="C328" s="104">
        <f>연결_내역서!M326</f>
        <v>0</v>
      </c>
      <c r="D328" s="104">
        <f>연결_내역서!P326</f>
        <v>0</v>
      </c>
      <c r="E328" s="105">
        <f>연결_내역서!Q326</f>
        <v>0</v>
      </c>
      <c r="F328" s="106">
        <f>연결_내역서!R326</f>
        <v>0</v>
      </c>
      <c r="G328" s="106">
        <f>연결_내역서!S326</f>
        <v>0</v>
      </c>
      <c r="H328" s="106">
        <f t="shared" si="4"/>
        <v>0</v>
      </c>
      <c r="I328" s="107">
        <f>연결_내역서!T326</f>
        <v>0</v>
      </c>
      <c r="K328" s="4"/>
      <c r="L328" s="4"/>
    </row>
    <row r="329" spans="2:12" ht="17.100000000000001" hidden="1" customHeight="1" x14ac:dyDescent="0.15">
      <c r="B329" s="103">
        <f>연결_내역서!L327</f>
        <v>0</v>
      </c>
      <c r="C329" s="104">
        <f>연결_내역서!M327</f>
        <v>0</v>
      </c>
      <c r="D329" s="104">
        <f>연결_내역서!P327</f>
        <v>0</v>
      </c>
      <c r="E329" s="105">
        <f>연결_내역서!Q327</f>
        <v>0</v>
      </c>
      <c r="F329" s="106">
        <f>연결_내역서!R327</f>
        <v>0</v>
      </c>
      <c r="G329" s="106">
        <f>연결_내역서!S327</f>
        <v>0</v>
      </c>
      <c r="H329" s="106">
        <f t="shared" si="4"/>
        <v>0</v>
      </c>
      <c r="I329" s="107">
        <f>연결_내역서!T327</f>
        <v>0</v>
      </c>
      <c r="K329" s="4"/>
      <c r="L329" s="4"/>
    </row>
    <row r="330" spans="2:12" ht="17.100000000000001" hidden="1" customHeight="1" x14ac:dyDescent="0.15">
      <c r="B330" s="103">
        <f>연결_내역서!L328</f>
        <v>0</v>
      </c>
      <c r="C330" s="104">
        <f>연결_내역서!M328</f>
        <v>0</v>
      </c>
      <c r="D330" s="104">
        <f>연결_내역서!P328</f>
        <v>0</v>
      </c>
      <c r="E330" s="105">
        <f>연결_내역서!Q328</f>
        <v>0</v>
      </c>
      <c r="F330" s="106">
        <f>연결_내역서!R328</f>
        <v>0</v>
      </c>
      <c r="G330" s="106">
        <f>연결_내역서!S328</f>
        <v>0</v>
      </c>
      <c r="H330" s="106">
        <f t="shared" si="4"/>
        <v>0</v>
      </c>
      <c r="I330" s="107">
        <f>연결_내역서!T328</f>
        <v>0</v>
      </c>
      <c r="K330" s="4"/>
      <c r="L330" s="4"/>
    </row>
    <row r="331" spans="2:12" ht="17.100000000000001" hidden="1" customHeight="1" x14ac:dyDescent="0.15">
      <c r="B331" s="103">
        <f>연결_내역서!L329</f>
        <v>0</v>
      </c>
      <c r="C331" s="104">
        <f>연결_내역서!M329</f>
        <v>0</v>
      </c>
      <c r="D331" s="104">
        <f>연결_내역서!P329</f>
        <v>0</v>
      </c>
      <c r="E331" s="105">
        <f>연결_내역서!Q329</f>
        <v>0</v>
      </c>
      <c r="F331" s="106">
        <f>연결_내역서!R329</f>
        <v>0</v>
      </c>
      <c r="G331" s="106">
        <f>연결_내역서!S329</f>
        <v>0</v>
      </c>
      <c r="H331" s="106">
        <f t="shared" ref="H331:H394" si="5">IF(B331=0,0,H330+F331-G331)</f>
        <v>0</v>
      </c>
      <c r="I331" s="107">
        <f>연결_내역서!T329</f>
        <v>0</v>
      </c>
      <c r="K331" s="4"/>
      <c r="L331" s="4"/>
    </row>
    <row r="332" spans="2:12" ht="17.100000000000001" hidden="1" customHeight="1" x14ac:dyDescent="0.15">
      <c r="B332" s="108">
        <f>연결_내역서!L330</f>
        <v>0</v>
      </c>
      <c r="C332" s="109">
        <f>연결_내역서!M330</f>
        <v>0</v>
      </c>
      <c r="D332" s="109">
        <f>연결_내역서!P330</f>
        <v>0</v>
      </c>
      <c r="E332" s="110">
        <f>연결_내역서!Q330</f>
        <v>0</v>
      </c>
      <c r="F332" s="111">
        <f>연결_내역서!R330</f>
        <v>0</v>
      </c>
      <c r="G332" s="111">
        <f>연결_내역서!S330</f>
        <v>0</v>
      </c>
      <c r="H332" s="111">
        <f t="shared" si="5"/>
        <v>0</v>
      </c>
      <c r="I332" s="112">
        <f>연결_내역서!T330</f>
        <v>0</v>
      </c>
      <c r="K332" s="4"/>
      <c r="L332" s="4"/>
    </row>
    <row r="333" spans="2:12" ht="17.100000000000001" hidden="1" customHeight="1" x14ac:dyDescent="0.15">
      <c r="B333" s="113">
        <f>연결_내역서!L331</f>
        <v>0</v>
      </c>
      <c r="C333" s="100">
        <f>연결_내역서!M331</f>
        <v>0</v>
      </c>
      <c r="D333" s="100">
        <f>연결_내역서!P331</f>
        <v>0</v>
      </c>
      <c r="E333" s="114">
        <f>연결_내역서!Q331</f>
        <v>0</v>
      </c>
      <c r="F333" s="115">
        <f>연결_내역서!R331</f>
        <v>0</v>
      </c>
      <c r="G333" s="115">
        <f>연결_내역서!S331</f>
        <v>0</v>
      </c>
      <c r="H333" s="115">
        <f t="shared" si="5"/>
        <v>0</v>
      </c>
      <c r="I333" s="116">
        <f>연결_내역서!T331</f>
        <v>0</v>
      </c>
      <c r="K333" s="4"/>
      <c r="L333" s="4"/>
    </row>
    <row r="334" spans="2:12" ht="17.100000000000001" hidden="1" customHeight="1" x14ac:dyDescent="0.15">
      <c r="B334" s="103">
        <f>연결_내역서!L332</f>
        <v>0</v>
      </c>
      <c r="C334" s="104">
        <f>연결_내역서!M332</f>
        <v>0</v>
      </c>
      <c r="D334" s="104">
        <f>연결_내역서!P332</f>
        <v>0</v>
      </c>
      <c r="E334" s="105">
        <f>연결_내역서!Q332</f>
        <v>0</v>
      </c>
      <c r="F334" s="106">
        <f>연결_내역서!R332</f>
        <v>0</v>
      </c>
      <c r="G334" s="106">
        <f>연결_내역서!S332</f>
        <v>0</v>
      </c>
      <c r="H334" s="106">
        <f t="shared" si="5"/>
        <v>0</v>
      </c>
      <c r="I334" s="107">
        <f>연결_내역서!T332</f>
        <v>0</v>
      </c>
      <c r="K334" s="4"/>
      <c r="L334" s="4"/>
    </row>
    <row r="335" spans="2:12" ht="17.100000000000001" hidden="1" customHeight="1" x14ac:dyDescent="0.15">
      <c r="B335" s="103">
        <f>연결_내역서!L333</f>
        <v>0</v>
      </c>
      <c r="C335" s="104">
        <f>연결_내역서!M333</f>
        <v>0</v>
      </c>
      <c r="D335" s="104">
        <f>연결_내역서!P333</f>
        <v>0</v>
      </c>
      <c r="E335" s="105">
        <f>연결_내역서!Q333</f>
        <v>0</v>
      </c>
      <c r="F335" s="106">
        <f>연결_내역서!R333</f>
        <v>0</v>
      </c>
      <c r="G335" s="106">
        <f>연결_내역서!S333</f>
        <v>0</v>
      </c>
      <c r="H335" s="106">
        <f t="shared" si="5"/>
        <v>0</v>
      </c>
      <c r="I335" s="107">
        <f>연결_내역서!T333</f>
        <v>0</v>
      </c>
      <c r="K335" s="4"/>
      <c r="L335" s="4"/>
    </row>
    <row r="336" spans="2:12" ht="17.100000000000001" hidden="1" customHeight="1" x14ac:dyDescent="0.15">
      <c r="B336" s="103">
        <f>연결_내역서!L334</f>
        <v>0</v>
      </c>
      <c r="C336" s="104">
        <f>연결_내역서!M334</f>
        <v>0</v>
      </c>
      <c r="D336" s="104">
        <f>연결_내역서!P334</f>
        <v>0</v>
      </c>
      <c r="E336" s="105">
        <f>연결_내역서!Q334</f>
        <v>0</v>
      </c>
      <c r="F336" s="106">
        <f>연결_내역서!R334</f>
        <v>0</v>
      </c>
      <c r="G336" s="106">
        <f>연결_내역서!S334</f>
        <v>0</v>
      </c>
      <c r="H336" s="106">
        <f t="shared" si="5"/>
        <v>0</v>
      </c>
      <c r="I336" s="107">
        <f>연결_내역서!T334</f>
        <v>0</v>
      </c>
      <c r="K336" s="4"/>
      <c r="L336" s="4"/>
    </row>
    <row r="337" spans="2:12" ht="17.100000000000001" hidden="1" customHeight="1" x14ac:dyDescent="0.15">
      <c r="B337" s="103">
        <f>연결_내역서!L335</f>
        <v>0</v>
      </c>
      <c r="C337" s="104">
        <f>연결_내역서!M335</f>
        <v>0</v>
      </c>
      <c r="D337" s="104">
        <f>연결_내역서!P335</f>
        <v>0</v>
      </c>
      <c r="E337" s="105">
        <f>연결_내역서!Q335</f>
        <v>0</v>
      </c>
      <c r="F337" s="106">
        <f>연결_내역서!R335</f>
        <v>0</v>
      </c>
      <c r="G337" s="106">
        <f>연결_내역서!S335</f>
        <v>0</v>
      </c>
      <c r="H337" s="106">
        <f t="shared" si="5"/>
        <v>0</v>
      </c>
      <c r="I337" s="107">
        <f>연결_내역서!T335</f>
        <v>0</v>
      </c>
      <c r="K337" s="4"/>
      <c r="L337" s="4"/>
    </row>
    <row r="338" spans="2:12" ht="17.100000000000001" hidden="1" customHeight="1" x14ac:dyDescent="0.15">
      <c r="B338" s="103">
        <f>연결_내역서!L336</f>
        <v>0</v>
      </c>
      <c r="C338" s="104">
        <f>연결_내역서!M336</f>
        <v>0</v>
      </c>
      <c r="D338" s="104">
        <f>연결_내역서!P336</f>
        <v>0</v>
      </c>
      <c r="E338" s="105">
        <f>연결_내역서!Q336</f>
        <v>0</v>
      </c>
      <c r="F338" s="106">
        <f>연결_내역서!R336</f>
        <v>0</v>
      </c>
      <c r="G338" s="106">
        <f>연결_내역서!S336</f>
        <v>0</v>
      </c>
      <c r="H338" s="106">
        <f t="shared" si="5"/>
        <v>0</v>
      </c>
      <c r="I338" s="107">
        <f>연결_내역서!T336</f>
        <v>0</v>
      </c>
      <c r="K338" s="4"/>
      <c r="L338" s="4"/>
    </row>
    <row r="339" spans="2:12" ht="17.100000000000001" hidden="1" customHeight="1" x14ac:dyDescent="0.15">
      <c r="B339" s="103">
        <f>연결_내역서!L337</f>
        <v>0</v>
      </c>
      <c r="C339" s="104">
        <f>연결_내역서!M337</f>
        <v>0</v>
      </c>
      <c r="D339" s="104">
        <f>연결_내역서!P337</f>
        <v>0</v>
      </c>
      <c r="E339" s="105">
        <f>연결_내역서!Q337</f>
        <v>0</v>
      </c>
      <c r="F339" s="106">
        <f>연결_내역서!R337</f>
        <v>0</v>
      </c>
      <c r="G339" s="106">
        <f>연결_내역서!S337</f>
        <v>0</v>
      </c>
      <c r="H339" s="106">
        <f t="shared" si="5"/>
        <v>0</v>
      </c>
      <c r="I339" s="107">
        <f>연결_내역서!T337</f>
        <v>0</v>
      </c>
      <c r="K339" s="4"/>
      <c r="L339" s="4"/>
    </row>
    <row r="340" spans="2:12" ht="17.100000000000001" hidden="1" customHeight="1" x14ac:dyDescent="0.15">
      <c r="B340" s="103">
        <f>연결_내역서!L338</f>
        <v>0</v>
      </c>
      <c r="C340" s="104">
        <f>연결_내역서!M338</f>
        <v>0</v>
      </c>
      <c r="D340" s="104">
        <f>연결_내역서!P338</f>
        <v>0</v>
      </c>
      <c r="E340" s="105">
        <f>연결_내역서!Q338</f>
        <v>0</v>
      </c>
      <c r="F340" s="106">
        <f>연결_내역서!R338</f>
        <v>0</v>
      </c>
      <c r="G340" s="106">
        <f>연결_내역서!S338</f>
        <v>0</v>
      </c>
      <c r="H340" s="106">
        <f t="shared" si="5"/>
        <v>0</v>
      </c>
      <c r="I340" s="107">
        <f>연결_내역서!T338</f>
        <v>0</v>
      </c>
      <c r="K340" s="4"/>
      <c r="L340" s="4"/>
    </row>
    <row r="341" spans="2:12" ht="17.100000000000001" hidden="1" customHeight="1" x14ac:dyDescent="0.15">
      <c r="B341" s="103">
        <f>연결_내역서!L339</f>
        <v>0</v>
      </c>
      <c r="C341" s="104">
        <f>연결_내역서!M339</f>
        <v>0</v>
      </c>
      <c r="D341" s="104">
        <f>연결_내역서!P339</f>
        <v>0</v>
      </c>
      <c r="E341" s="105">
        <f>연결_내역서!Q339</f>
        <v>0</v>
      </c>
      <c r="F341" s="106">
        <f>연결_내역서!R339</f>
        <v>0</v>
      </c>
      <c r="G341" s="106">
        <f>연결_내역서!S339</f>
        <v>0</v>
      </c>
      <c r="H341" s="106">
        <f t="shared" si="5"/>
        <v>0</v>
      </c>
      <c r="I341" s="107">
        <f>연결_내역서!T339</f>
        <v>0</v>
      </c>
      <c r="K341" s="4"/>
      <c r="L341" s="4"/>
    </row>
    <row r="342" spans="2:12" ht="17.100000000000001" hidden="1" customHeight="1" x14ac:dyDescent="0.15">
      <c r="B342" s="103">
        <f>연결_내역서!L340</f>
        <v>0</v>
      </c>
      <c r="C342" s="104">
        <f>연결_내역서!M340</f>
        <v>0</v>
      </c>
      <c r="D342" s="104">
        <f>연결_내역서!P340</f>
        <v>0</v>
      </c>
      <c r="E342" s="105">
        <f>연결_내역서!Q340</f>
        <v>0</v>
      </c>
      <c r="F342" s="106">
        <f>연결_내역서!R340</f>
        <v>0</v>
      </c>
      <c r="G342" s="106">
        <f>연결_내역서!S340</f>
        <v>0</v>
      </c>
      <c r="H342" s="106">
        <f t="shared" si="5"/>
        <v>0</v>
      </c>
      <c r="I342" s="107">
        <f>연결_내역서!T340</f>
        <v>0</v>
      </c>
      <c r="K342" s="4"/>
      <c r="L342" s="4"/>
    </row>
    <row r="343" spans="2:12" ht="17.100000000000001" hidden="1" customHeight="1" x14ac:dyDescent="0.15">
      <c r="B343" s="103">
        <f>연결_내역서!L341</f>
        <v>0</v>
      </c>
      <c r="C343" s="104">
        <f>연결_내역서!M341</f>
        <v>0</v>
      </c>
      <c r="D343" s="104">
        <f>연결_내역서!P341</f>
        <v>0</v>
      </c>
      <c r="E343" s="105">
        <f>연결_내역서!Q341</f>
        <v>0</v>
      </c>
      <c r="F343" s="106">
        <f>연결_내역서!R341</f>
        <v>0</v>
      </c>
      <c r="G343" s="106">
        <f>연결_내역서!S341</f>
        <v>0</v>
      </c>
      <c r="H343" s="106">
        <f t="shared" si="5"/>
        <v>0</v>
      </c>
      <c r="I343" s="107">
        <f>연결_내역서!T341</f>
        <v>0</v>
      </c>
      <c r="K343" s="4"/>
      <c r="L343" s="4"/>
    </row>
    <row r="344" spans="2:12" ht="17.100000000000001" hidden="1" customHeight="1" x14ac:dyDescent="0.15">
      <c r="B344" s="103">
        <f>연결_내역서!L342</f>
        <v>0</v>
      </c>
      <c r="C344" s="104">
        <f>연결_내역서!M342</f>
        <v>0</v>
      </c>
      <c r="D344" s="104">
        <f>연결_내역서!P342</f>
        <v>0</v>
      </c>
      <c r="E344" s="105">
        <f>연결_내역서!Q342</f>
        <v>0</v>
      </c>
      <c r="F344" s="106">
        <f>연결_내역서!R342</f>
        <v>0</v>
      </c>
      <c r="G344" s="106">
        <f>연결_내역서!S342</f>
        <v>0</v>
      </c>
      <c r="H344" s="106">
        <f t="shared" si="5"/>
        <v>0</v>
      </c>
      <c r="I344" s="107">
        <f>연결_내역서!T342</f>
        <v>0</v>
      </c>
      <c r="K344" s="4"/>
      <c r="L344" s="4"/>
    </row>
    <row r="345" spans="2:12" ht="17.100000000000001" hidden="1" customHeight="1" x14ac:dyDescent="0.15">
      <c r="B345" s="103">
        <f>연결_내역서!L343</f>
        <v>0</v>
      </c>
      <c r="C345" s="104">
        <f>연결_내역서!M343</f>
        <v>0</v>
      </c>
      <c r="D345" s="104">
        <f>연결_내역서!P343</f>
        <v>0</v>
      </c>
      <c r="E345" s="105">
        <f>연결_내역서!Q343</f>
        <v>0</v>
      </c>
      <c r="F345" s="106">
        <f>연결_내역서!R343</f>
        <v>0</v>
      </c>
      <c r="G345" s="106">
        <f>연결_내역서!S343</f>
        <v>0</v>
      </c>
      <c r="H345" s="106">
        <f t="shared" si="5"/>
        <v>0</v>
      </c>
      <c r="I345" s="107">
        <f>연결_내역서!T343</f>
        <v>0</v>
      </c>
      <c r="K345" s="4"/>
      <c r="L345" s="4"/>
    </row>
    <row r="346" spans="2:12" ht="17.100000000000001" hidden="1" customHeight="1" x14ac:dyDescent="0.15">
      <c r="B346" s="103">
        <f>연결_내역서!L344</f>
        <v>0</v>
      </c>
      <c r="C346" s="104">
        <f>연결_내역서!M344</f>
        <v>0</v>
      </c>
      <c r="D346" s="104">
        <f>연결_내역서!P344</f>
        <v>0</v>
      </c>
      <c r="E346" s="105">
        <f>연결_내역서!Q344</f>
        <v>0</v>
      </c>
      <c r="F346" s="106">
        <f>연결_내역서!R344</f>
        <v>0</v>
      </c>
      <c r="G346" s="106">
        <f>연결_내역서!S344</f>
        <v>0</v>
      </c>
      <c r="H346" s="106">
        <f t="shared" si="5"/>
        <v>0</v>
      </c>
      <c r="I346" s="107">
        <f>연결_내역서!T344</f>
        <v>0</v>
      </c>
      <c r="K346" s="4"/>
      <c r="L346" s="4"/>
    </row>
    <row r="347" spans="2:12" ht="17.100000000000001" hidden="1" customHeight="1" x14ac:dyDescent="0.15">
      <c r="B347" s="103">
        <f>연결_내역서!L345</f>
        <v>0</v>
      </c>
      <c r="C347" s="104">
        <f>연결_내역서!M345</f>
        <v>0</v>
      </c>
      <c r="D347" s="104">
        <f>연결_내역서!P345</f>
        <v>0</v>
      </c>
      <c r="E347" s="105">
        <f>연결_내역서!Q345</f>
        <v>0</v>
      </c>
      <c r="F347" s="106">
        <f>연결_내역서!R345</f>
        <v>0</v>
      </c>
      <c r="G347" s="106">
        <f>연결_내역서!S345</f>
        <v>0</v>
      </c>
      <c r="H347" s="106">
        <f t="shared" si="5"/>
        <v>0</v>
      </c>
      <c r="I347" s="107">
        <f>연결_내역서!T345</f>
        <v>0</v>
      </c>
      <c r="K347" s="4"/>
      <c r="L347" s="4"/>
    </row>
    <row r="348" spans="2:12" ht="17.100000000000001" hidden="1" customHeight="1" x14ac:dyDescent="0.15">
      <c r="B348" s="103">
        <f>연결_내역서!L346</f>
        <v>0</v>
      </c>
      <c r="C348" s="104">
        <f>연결_내역서!M346</f>
        <v>0</v>
      </c>
      <c r="D348" s="104">
        <f>연결_내역서!P346</f>
        <v>0</v>
      </c>
      <c r="E348" s="105">
        <f>연결_내역서!Q346</f>
        <v>0</v>
      </c>
      <c r="F348" s="106">
        <f>연결_내역서!R346</f>
        <v>0</v>
      </c>
      <c r="G348" s="106">
        <f>연결_내역서!S346</f>
        <v>0</v>
      </c>
      <c r="H348" s="106">
        <f t="shared" si="5"/>
        <v>0</v>
      </c>
      <c r="I348" s="107">
        <f>연결_내역서!T346</f>
        <v>0</v>
      </c>
      <c r="K348" s="4"/>
      <c r="L348" s="4"/>
    </row>
    <row r="349" spans="2:12" ht="17.100000000000001" hidden="1" customHeight="1" x14ac:dyDescent="0.15">
      <c r="B349" s="103">
        <f>연결_내역서!L347</f>
        <v>0</v>
      </c>
      <c r="C349" s="104">
        <f>연결_내역서!M347</f>
        <v>0</v>
      </c>
      <c r="D349" s="104">
        <f>연결_내역서!P347</f>
        <v>0</v>
      </c>
      <c r="E349" s="105">
        <f>연결_내역서!Q347</f>
        <v>0</v>
      </c>
      <c r="F349" s="106">
        <f>연결_내역서!R347</f>
        <v>0</v>
      </c>
      <c r="G349" s="106">
        <f>연결_내역서!S347</f>
        <v>0</v>
      </c>
      <c r="H349" s="106">
        <f t="shared" si="5"/>
        <v>0</v>
      </c>
      <c r="I349" s="107">
        <f>연결_내역서!T347</f>
        <v>0</v>
      </c>
      <c r="K349" s="4"/>
      <c r="L349" s="4"/>
    </row>
    <row r="350" spans="2:12" ht="17.100000000000001" hidden="1" customHeight="1" x14ac:dyDescent="0.15">
      <c r="B350" s="103">
        <f>연결_내역서!L348</f>
        <v>0</v>
      </c>
      <c r="C350" s="104">
        <f>연결_내역서!M348</f>
        <v>0</v>
      </c>
      <c r="D350" s="104">
        <f>연결_내역서!P348</f>
        <v>0</v>
      </c>
      <c r="E350" s="105">
        <f>연결_내역서!Q348</f>
        <v>0</v>
      </c>
      <c r="F350" s="106">
        <f>연결_내역서!R348</f>
        <v>0</v>
      </c>
      <c r="G350" s="106">
        <f>연결_내역서!S348</f>
        <v>0</v>
      </c>
      <c r="H350" s="106">
        <f t="shared" si="5"/>
        <v>0</v>
      </c>
      <c r="I350" s="107">
        <f>연결_내역서!T348</f>
        <v>0</v>
      </c>
      <c r="K350" s="4"/>
      <c r="L350" s="4"/>
    </row>
    <row r="351" spans="2:12" ht="17.100000000000001" hidden="1" customHeight="1" x14ac:dyDescent="0.15">
      <c r="B351" s="103">
        <f>연결_내역서!L349</f>
        <v>0</v>
      </c>
      <c r="C351" s="104">
        <f>연결_내역서!M349</f>
        <v>0</v>
      </c>
      <c r="D351" s="104">
        <f>연결_내역서!P349</f>
        <v>0</v>
      </c>
      <c r="E351" s="105">
        <f>연결_내역서!Q349</f>
        <v>0</v>
      </c>
      <c r="F351" s="106">
        <f>연결_내역서!R349</f>
        <v>0</v>
      </c>
      <c r="G351" s="106">
        <f>연결_내역서!S349</f>
        <v>0</v>
      </c>
      <c r="H351" s="106">
        <f t="shared" si="5"/>
        <v>0</v>
      </c>
      <c r="I351" s="107">
        <f>연결_내역서!T349</f>
        <v>0</v>
      </c>
      <c r="K351" s="4"/>
      <c r="L351" s="4"/>
    </row>
    <row r="352" spans="2:12" ht="17.100000000000001" hidden="1" customHeight="1" x14ac:dyDescent="0.15">
      <c r="B352" s="103">
        <f>연결_내역서!L350</f>
        <v>0</v>
      </c>
      <c r="C352" s="104">
        <f>연결_내역서!M350</f>
        <v>0</v>
      </c>
      <c r="D352" s="104">
        <f>연결_내역서!P350</f>
        <v>0</v>
      </c>
      <c r="E352" s="105">
        <f>연결_내역서!Q350</f>
        <v>0</v>
      </c>
      <c r="F352" s="106">
        <f>연결_내역서!R350</f>
        <v>0</v>
      </c>
      <c r="G352" s="106">
        <f>연결_내역서!S350</f>
        <v>0</v>
      </c>
      <c r="H352" s="106">
        <f t="shared" si="5"/>
        <v>0</v>
      </c>
      <c r="I352" s="107">
        <f>연결_내역서!T350</f>
        <v>0</v>
      </c>
      <c r="K352" s="4"/>
      <c r="L352" s="4"/>
    </row>
    <row r="353" spans="2:12" ht="17.100000000000001" hidden="1" customHeight="1" x14ac:dyDescent="0.15">
      <c r="B353" s="103">
        <f>연결_내역서!L351</f>
        <v>0</v>
      </c>
      <c r="C353" s="104">
        <f>연결_내역서!M351</f>
        <v>0</v>
      </c>
      <c r="D353" s="104">
        <f>연결_내역서!P351</f>
        <v>0</v>
      </c>
      <c r="E353" s="105">
        <f>연결_내역서!Q351</f>
        <v>0</v>
      </c>
      <c r="F353" s="106">
        <f>연결_내역서!R351</f>
        <v>0</v>
      </c>
      <c r="G353" s="106">
        <f>연결_내역서!S351</f>
        <v>0</v>
      </c>
      <c r="H353" s="106">
        <f t="shared" si="5"/>
        <v>0</v>
      </c>
      <c r="I353" s="107">
        <f>연결_내역서!T351</f>
        <v>0</v>
      </c>
      <c r="K353" s="4"/>
      <c r="L353" s="4"/>
    </row>
    <row r="354" spans="2:12" ht="17.100000000000001" hidden="1" customHeight="1" x14ac:dyDescent="0.15">
      <c r="B354" s="103">
        <f>연결_내역서!L352</f>
        <v>0</v>
      </c>
      <c r="C354" s="104">
        <f>연결_내역서!M352</f>
        <v>0</v>
      </c>
      <c r="D354" s="104">
        <f>연결_내역서!P352</f>
        <v>0</v>
      </c>
      <c r="E354" s="105">
        <f>연결_내역서!Q352</f>
        <v>0</v>
      </c>
      <c r="F354" s="106">
        <f>연결_내역서!R352</f>
        <v>0</v>
      </c>
      <c r="G354" s="106">
        <f>연결_내역서!S352</f>
        <v>0</v>
      </c>
      <c r="H354" s="106">
        <f t="shared" si="5"/>
        <v>0</v>
      </c>
      <c r="I354" s="107">
        <f>연결_내역서!T352</f>
        <v>0</v>
      </c>
      <c r="K354" s="4"/>
      <c r="L354" s="4"/>
    </row>
    <row r="355" spans="2:12" ht="17.100000000000001" hidden="1" customHeight="1" x14ac:dyDescent="0.15">
      <c r="B355" s="103">
        <f>연결_내역서!L353</f>
        <v>0</v>
      </c>
      <c r="C355" s="104">
        <f>연결_내역서!M353</f>
        <v>0</v>
      </c>
      <c r="D355" s="104">
        <f>연결_내역서!P353</f>
        <v>0</v>
      </c>
      <c r="E355" s="105">
        <f>연결_내역서!Q353</f>
        <v>0</v>
      </c>
      <c r="F355" s="106">
        <f>연결_내역서!R353</f>
        <v>0</v>
      </c>
      <c r="G355" s="106">
        <f>연결_내역서!S353</f>
        <v>0</v>
      </c>
      <c r="H355" s="106">
        <f t="shared" si="5"/>
        <v>0</v>
      </c>
      <c r="I355" s="107">
        <f>연결_내역서!T353</f>
        <v>0</v>
      </c>
      <c r="K355" s="4"/>
      <c r="L355" s="4"/>
    </row>
    <row r="356" spans="2:12" ht="17.100000000000001" hidden="1" customHeight="1" x14ac:dyDescent="0.15">
      <c r="B356" s="103">
        <f>연결_내역서!L354</f>
        <v>0</v>
      </c>
      <c r="C356" s="104">
        <f>연결_내역서!M354</f>
        <v>0</v>
      </c>
      <c r="D356" s="104">
        <f>연결_내역서!P354</f>
        <v>0</v>
      </c>
      <c r="E356" s="105">
        <f>연결_내역서!Q354</f>
        <v>0</v>
      </c>
      <c r="F356" s="106">
        <f>연결_내역서!R354</f>
        <v>0</v>
      </c>
      <c r="G356" s="106">
        <f>연결_내역서!S354</f>
        <v>0</v>
      </c>
      <c r="H356" s="106">
        <f t="shared" si="5"/>
        <v>0</v>
      </c>
      <c r="I356" s="107">
        <f>연결_내역서!T354</f>
        <v>0</v>
      </c>
      <c r="K356" s="4"/>
      <c r="L356" s="4"/>
    </row>
    <row r="357" spans="2:12" ht="17.100000000000001" hidden="1" customHeight="1" x14ac:dyDescent="0.15">
      <c r="B357" s="103">
        <f>연결_내역서!L355</f>
        <v>0</v>
      </c>
      <c r="C357" s="104">
        <f>연결_내역서!M355</f>
        <v>0</v>
      </c>
      <c r="D357" s="104">
        <f>연결_내역서!P355</f>
        <v>0</v>
      </c>
      <c r="E357" s="105">
        <f>연결_내역서!Q355</f>
        <v>0</v>
      </c>
      <c r="F357" s="106">
        <f>연결_내역서!R355</f>
        <v>0</v>
      </c>
      <c r="G357" s="106">
        <f>연결_내역서!S355</f>
        <v>0</v>
      </c>
      <c r="H357" s="106">
        <f t="shared" si="5"/>
        <v>0</v>
      </c>
      <c r="I357" s="107">
        <f>연결_내역서!T355</f>
        <v>0</v>
      </c>
      <c r="K357" s="4"/>
      <c r="L357" s="4"/>
    </row>
    <row r="358" spans="2:12" ht="17.100000000000001" hidden="1" customHeight="1" x14ac:dyDescent="0.15">
      <c r="B358" s="103">
        <f>연결_내역서!L356</f>
        <v>0</v>
      </c>
      <c r="C358" s="104">
        <f>연결_내역서!M356</f>
        <v>0</v>
      </c>
      <c r="D358" s="104">
        <f>연결_내역서!P356</f>
        <v>0</v>
      </c>
      <c r="E358" s="105">
        <f>연결_내역서!Q356</f>
        <v>0</v>
      </c>
      <c r="F358" s="106">
        <f>연결_내역서!R356</f>
        <v>0</v>
      </c>
      <c r="G358" s="106">
        <f>연결_내역서!S356</f>
        <v>0</v>
      </c>
      <c r="H358" s="106">
        <f t="shared" si="5"/>
        <v>0</v>
      </c>
      <c r="I358" s="107">
        <f>연결_내역서!T356</f>
        <v>0</v>
      </c>
      <c r="K358" s="4"/>
      <c r="L358" s="4"/>
    </row>
    <row r="359" spans="2:12" ht="17.100000000000001" hidden="1" customHeight="1" x14ac:dyDescent="0.15">
      <c r="B359" s="103">
        <f>연결_내역서!L357</f>
        <v>0</v>
      </c>
      <c r="C359" s="104">
        <f>연결_내역서!M357</f>
        <v>0</v>
      </c>
      <c r="D359" s="104">
        <f>연결_내역서!P357</f>
        <v>0</v>
      </c>
      <c r="E359" s="105">
        <f>연결_내역서!Q357</f>
        <v>0</v>
      </c>
      <c r="F359" s="106">
        <f>연결_내역서!R357</f>
        <v>0</v>
      </c>
      <c r="G359" s="106">
        <f>연결_내역서!S357</f>
        <v>0</v>
      </c>
      <c r="H359" s="106">
        <f t="shared" si="5"/>
        <v>0</v>
      </c>
      <c r="I359" s="107">
        <f>연결_내역서!T357</f>
        <v>0</v>
      </c>
      <c r="K359" s="4"/>
      <c r="L359" s="4"/>
    </row>
    <row r="360" spans="2:12" ht="17.100000000000001" hidden="1" customHeight="1" x14ac:dyDescent="0.15">
      <c r="B360" s="103">
        <f>연결_내역서!L358</f>
        <v>0</v>
      </c>
      <c r="C360" s="104">
        <f>연결_내역서!M358</f>
        <v>0</v>
      </c>
      <c r="D360" s="104">
        <f>연결_내역서!P358</f>
        <v>0</v>
      </c>
      <c r="E360" s="105">
        <f>연결_내역서!Q358</f>
        <v>0</v>
      </c>
      <c r="F360" s="106">
        <f>연결_내역서!R358</f>
        <v>0</v>
      </c>
      <c r="G360" s="106">
        <f>연결_내역서!S358</f>
        <v>0</v>
      </c>
      <c r="H360" s="106">
        <f t="shared" si="5"/>
        <v>0</v>
      </c>
      <c r="I360" s="107">
        <f>연결_내역서!T358</f>
        <v>0</v>
      </c>
      <c r="K360" s="4"/>
      <c r="L360" s="4"/>
    </row>
    <row r="361" spans="2:12" ht="17.100000000000001" hidden="1" customHeight="1" x14ac:dyDescent="0.15">
      <c r="B361" s="103">
        <f>연결_내역서!L359</f>
        <v>0</v>
      </c>
      <c r="C361" s="104">
        <f>연결_내역서!M359</f>
        <v>0</v>
      </c>
      <c r="D361" s="104">
        <f>연결_내역서!P359</f>
        <v>0</v>
      </c>
      <c r="E361" s="105">
        <f>연결_내역서!Q359</f>
        <v>0</v>
      </c>
      <c r="F361" s="106">
        <f>연결_내역서!R359</f>
        <v>0</v>
      </c>
      <c r="G361" s="106">
        <f>연결_내역서!S359</f>
        <v>0</v>
      </c>
      <c r="H361" s="106">
        <f t="shared" si="5"/>
        <v>0</v>
      </c>
      <c r="I361" s="107">
        <f>연결_내역서!T359</f>
        <v>0</v>
      </c>
      <c r="K361" s="4"/>
      <c r="L361" s="4"/>
    </row>
    <row r="362" spans="2:12" ht="17.100000000000001" hidden="1" customHeight="1" x14ac:dyDescent="0.15">
      <c r="B362" s="103">
        <f>연결_내역서!L360</f>
        <v>0</v>
      </c>
      <c r="C362" s="104">
        <f>연결_내역서!M360</f>
        <v>0</v>
      </c>
      <c r="D362" s="104">
        <f>연결_내역서!P360</f>
        <v>0</v>
      </c>
      <c r="E362" s="105">
        <f>연결_내역서!Q360</f>
        <v>0</v>
      </c>
      <c r="F362" s="106">
        <f>연결_내역서!R360</f>
        <v>0</v>
      </c>
      <c r="G362" s="106">
        <f>연결_내역서!S360</f>
        <v>0</v>
      </c>
      <c r="H362" s="106">
        <f t="shared" si="5"/>
        <v>0</v>
      </c>
      <c r="I362" s="107">
        <f>연결_내역서!T360</f>
        <v>0</v>
      </c>
      <c r="K362" s="4"/>
      <c r="L362" s="4"/>
    </row>
    <row r="363" spans="2:12" ht="17.100000000000001" hidden="1" customHeight="1" x14ac:dyDescent="0.15">
      <c r="B363" s="103">
        <f>연결_내역서!L361</f>
        <v>0</v>
      </c>
      <c r="C363" s="104">
        <f>연결_내역서!M361</f>
        <v>0</v>
      </c>
      <c r="D363" s="104">
        <f>연결_내역서!P361</f>
        <v>0</v>
      </c>
      <c r="E363" s="105">
        <f>연결_내역서!Q361</f>
        <v>0</v>
      </c>
      <c r="F363" s="106">
        <f>연결_내역서!R361</f>
        <v>0</v>
      </c>
      <c r="G363" s="106">
        <f>연결_내역서!S361</f>
        <v>0</v>
      </c>
      <c r="H363" s="106">
        <f t="shared" si="5"/>
        <v>0</v>
      </c>
      <c r="I363" s="107">
        <f>연결_내역서!T361</f>
        <v>0</v>
      </c>
      <c r="K363" s="4"/>
      <c r="L363" s="4"/>
    </row>
    <row r="364" spans="2:12" ht="17.100000000000001" hidden="1" customHeight="1" x14ac:dyDescent="0.15">
      <c r="B364" s="103">
        <f>연결_내역서!L362</f>
        <v>0</v>
      </c>
      <c r="C364" s="104">
        <f>연결_내역서!M362</f>
        <v>0</v>
      </c>
      <c r="D364" s="104">
        <f>연결_내역서!P362</f>
        <v>0</v>
      </c>
      <c r="E364" s="105">
        <f>연결_내역서!Q362</f>
        <v>0</v>
      </c>
      <c r="F364" s="106">
        <f>연결_내역서!R362</f>
        <v>0</v>
      </c>
      <c r="G364" s="106">
        <f>연결_내역서!S362</f>
        <v>0</v>
      </c>
      <c r="H364" s="106">
        <f t="shared" si="5"/>
        <v>0</v>
      </c>
      <c r="I364" s="107">
        <f>연결_내역서!T362</f>
        <v>0</v>
      </c>
      <c r="K364" s="4"/>
      <c r="L364" s="4"/>
    </row>
    <row r="365" spans="2:12" ht="17.100000000000001" hidden="1" customHeight="1" x14ac:dyDescent="0.15">
      <c r="B365" s="103">
        <f>연결_내역서!L363</f>
        <v>0</v>
      </c>
      <c r="C365" s="104">
        <f>연결_내역서!M363</f>
        <v>0</v>
      </c>
      <c r="D365" s="104">
        <f>연결_내역서!P363</f>
        <v>0</v>
      </c>
      <c r="E365" s="105">
        <f>연결_내역서!Q363</f>
        <v>0</v>
      </c>
      <c r="F365" s="106">
        <f>연결_내역서!R363</f>
        <v>0</v>
      </c>
      <c r="G365" s="106">
        <f>연결_내역서!S363</f>
        <v>0</v>
      </c>
      <c r="H365" s="106">
        <f t="shared" si="5"/>
        <v>0</v>
      </c>
      <c r="I365" s="107">
        <f>연결_내역서!T363</f>
        <v>0</v>
      </c>
      <c r="K365" s="4"/>
      <c r="L365" s="4"/>
    </row>
    <row r="366" spans="2:12" ht="17.100000000000001" hidden="1" customHeight="1" x14ac:dyDescent="0.15">
      <c r="B366" s="103">
        <f>연결_내역서!L364</f>
        <v>0</v>
      </c>
      <c r="C366" s="104">
        <f>연결_내역서!M364</f>
        <v>0</v>
      </c>
      <c r="D366" s="104">
        <f>연결_내역서!P364</f>
        <v>0</v>
      </c>
      <c r="E366" s="105">
        <f>연결_내역서!Q364</f>
        <v>0</v>
      </c>
      <c r="F366" s="106">
        <f>연결_내역서!R364</f>
        <v>0</v>
      </c>
      <c r="G366" s="106">
        <f>연결_내역서!S364</f>
        <v>0</v>
      </c>
      <c r="H366" s="106">
        <f t="shared" si="5"/>
        <v>0</v>
      </c>
      <c r="I366" s="107">
        <f>연결_내역서!T364</f>
        <v>0</v>
      </c>
      <c r="K366" s="4"/>
      <c r="L366" s="4"/>
    </row>
    <row r="367" spans="2:12" ht="17.100000000000001" hidden="1" customHeight="1" x14ac:dyDescent="0.15">
      <c r="B367" s="103">
        <f>연결_내역서!L365</f>
        <v>0</v>
      </c>
      <c r="C367" s="104">
        <f>연결_내역서!M365</f>
        <v>0</v>
      </c>
      <c r="D367" s="104">
        <f>연결_내역서!P365</f>
        <v>0</v>
      </c>
      <c r="E367" s="105">
        <f>연결_내역서!Q365</f>
        <v>0</v>
      </c>
      <c r="F367" s="106">
        <f>연결_내역서!R365</f>
        <v>0</v>
      </c>
      <c r="G367" s="106">
        <f>연결_내역서!S365</f>
        <v>0</v>
      </c>
      <c r="H367" s="106">
        <f t="shared" si="5"/>
        <v>0</v>
      </c>
      <c r="I367" s="107">
        <f>연결_내역서!T365</f>
        <v>0</v>
      </c>
      <c r="K367" s="4"/>
      <c r="L367" s="4"/>
    </row>
    <row r="368" spans="2:12" ht="17.100000000000001" hidden="1" customHeight="1" x14ac:dyDescent="0.15">
      <c r="B368" s="103">
        <f>연결_내역서!L366</f>
        <v>0</v>
      </c>
      <c r="C368" s="104">
        <f>연결_내역서!M366</f>
        <v>0</v>
      </c>
      <c r="D368" s="104">
        <f>연결_내역서!P366</f>
        <v>0</v>
      </c>
      <c r="E368" s="105">
        <f>연결_내역서!Q366</f>
        <v>0</v>
      </c>
      <c r="F368" s="106">
        <f>연결_내역서!R366</f>
        <v>0</v>
      </c>
      <c r="G368" s="106">
        <f>연결_내역서!S366</f>
        <v>0</v>
      </c>
      <c r="H368" s="106">
        <f t="shared" si="5"/>
        <v>0</v>
      </c>
      <c r="I368" s="107">
        <f>연결_내역서!T366</f>
        <v>0</v>
      </c>
      <c r="K368" s="4"/>
      <c r="L368" s="4"/>
    </row>
    <row r="369" spans="2:12" ht="17.100000000000001" hidden="1" customHeight="1" x14ac:dyDescent="0.15">
      <c r="B369" s="103">
        <f>연결_내역서!L367</f>
        <v>0</v>
      </c>
      <c r="C369" s="104">
        <f>연결_내역서!M367</f>
        <v>0</v>
      </c>
      <c r="D369" s="104">
        <f>연결_내역서!P367</f>
        <v>0</v>
      </c>
      <c r="E369" s="105">
        <f>연결_내역서!Q367</f>
        <v>0</v>
      </c>
      <c r="F369" s="106">
        <f>연결_내역서!R367</f>
        <v>0</v>
      </c>
      <c r="G369" s="106">
        <f>연결_내역서!S367</f>
        <v>0</v>
      </c>
      <c r="H369" s="106">
        <f t="shared" si="5"/>
        <v>0</v>
      </c>
      <c r="I369" s="107">
        <f>연결_내역서!T367</f>
        <v>0</v>
      </c>
      <c r="K369" s="4"/>
      <c r="L369" s="4"/>
    </row>
    <row r="370" spans="2:12" ht="17.100000000000001" hidden="1" customHeight="1" x14ac:dyDescent="0.15">
      <c r="B370" s="103">
        <f>연결_내역서!L368</f>
        <v>0</v>
      </c>
      <c r="C370" s="104">
        <f>연결_내역서!M368</f>
        <v>0</v>
      </c>
      <c r="D370" s="104">
        <f>연결_내역서!P368</f>
        <v>0</v>
      </c>
      <c r="E370" s="105">
        <f>연결_내역서!Q368</f>
        <v>0</v>
      </c>
      <c r="F370" s="106">
        <f>연결_내역서!R368</f>
        <v>0</v>
      </c>
      <c r="G370" s="106">
        <f>연결_내역서!S368</f>
        <v>0</v>
      </c>
      <c r="H370" s="106">
        <f t="shared" si="5"/>
        <v>0</v>
      </c>
      <c r="I370" s="107">
        <f>연결_내역서!T368</f>
        <v>0</v>
      </c>
      <c r="K370" s="4"/>
      <c r="L370" s="4"/>
    </row>
    <row r="371" spans="2:12" ht="17.100000000000001" hidden="1" customHeight="1" x14ac:dyDescent="0.15">
      <c r="B371" s="103">
        <f>연결_내역서!L369</f>
        <v>0</v>
      </c>
      <c r="C371" s="104">
        <f>연결_내역서!M369</f>
        <v>0</v>
      </c>
      <c r="D371" s="104">
        <f>연결_내역서!P369</f>
        <v>0</v>
      </c>
      <c r="E371" s="105">
        <f>연결_내역서!Q369</f>
        <v>0</v>
      </c>
      <c r="F371" s="106">
        <f>연결_내역서!R369</f>
        <v>0</v>
      </c>
      <c r="G371" s="106">
        <f>연결_내역서!S369</f>
        <v>0</v>
      </c>
      <c r="H371" s="106">
        <f t="shared" si="5"/>
        <v>0</v>
      </c>
      <c r="I371" s="107">
        <f>연결_내역서!T369</f>
        <v>0</v>
      </c>
      <c r="K371" s="4"/>
      <c r="L371" s="4"/>
    </row>
    <row r="372" spans="2:12" ht="17.100000000000001" hidden="1" customHeight="1" x14ac:dyDescent="0.15">
      <c r="B372" s="103">
        <f>연결_내역서!L370</f>
        <v>0</v>
      </c>
      <c r="C372" s="104">
        <f>연결_내역서!M370</f>
        <v>0</v>
      </c>
      <c r="D372" s="104">
        <f>연결_내역서!P370</f>
        <v>0</v>
      </c>
      <c r="E372" s="105">
        <f>연결_내역서!Q370</f>
        <v>0</v>
      </c>
      <c r="F372" s="106">
        <f>연결_내역서!R370</f>
        <v>0</v>
      </c>
      <c r="G372" s="106">
        <f>연결_내역서!S370</f>
        <v>0</v>
      </c>
      <c r="H372" s="106">
        <f t="shared" si="5"/>
        <v>0</v>
      </c>
      <c r="I372" s="107">
        <f>연결_내역서!T370</f>
        <v>0</v>
      </c>
      <c r="K372" s="4"/>
      <c r="L372" s="4"/>
    </row>
    <row r="373" spans="2:12" ht="17.100000000000001" hidden="1" customHeight="1" x14ac:dyDescent="0.15">
      <c r="B373" s="108">
        <f>연결_내역서!L371</f>
        <v>0</v>
      </c>
      <c r="C373" s="109">
        <f>연결_내역서!M371</f>
        <v>0</v>
      </c>
      <c r="D373" s="109">
        <f>연결_내역서!P371</f>
        <v>0</v>
      </c>
      <c r="E373" s="110">
        <f>연결_내역서!Q371</f>
        <v>0</v>
      </c>
      <c r="F373" s="111">
        <f>연결_내역서!R371</f>
        <v>0</v>
      </c>
      <c r="G373" s="111">
        <f>연결_내역서!S371</f>
        <v>0</v>
      </c>
      <c r="H373" s="111">
        <f t="shared" si="5"/>
        <v>0</v>
      </c>
      <c r="I373" s="112">
        <f>연결_내역서!T371</f>
        <v>0</v>
      </c>
      <c r="K373" s="4"/>
      <c r="L373" s="4"/>
    </row>
    <row r="374" spans="2:12" ht="17.100000000000001" hidden="1" customHeight="1" x14ac:dyDescent="0.15">
      <c r="B374" s="113">
        <f>연결_내역서!L372</f>
        <v>0</v>
      </c>
      <c r="C374" s="100">
        <f>연결_내역서!M372</f>
        <v>0</v>
      </c>
      <c r="D374" s="100">
        <f>연결_내역서!P372</f>
        <v>0</v>
      </c>
      <c r="E374" s="114">
        <f>연결_내역서!Q372</f>
        <v>0</v>
      </c>
      <c r="F374" s="115">
        <f>연결_내역서!R372</f>
        <v>0</v>
      </c>
      <c r="G374" s="115">
        <f>연결_내역서!S372</f>
        <v>0</v>
      </c>
      <c r="H374" s="115">
        <f t="shared" si="5"/>
        <v>0</v>
      </c>
      <c r="I374" s="116">
        <f>연결_내역서!T372</f>
        <v>0</v>
      </c>
      <c r="K374" s="4"/>
      <c r="L374" s="4"/>
    </row>
    <row r="375" spans="2:12" ht="17.100000000000001" hidden="1" customHeight="1" x14ac:dyDescent="0.15">
      <c r="B375" s="103">
        <f>연결_내역서!L373</f>
        <v>0</v>
      </c>
      <c r="C375" s="104">
        <f>연결_내역서!M373</f>
        <v>0</v>
      </c>
      <c r="D375" s="104">
        <f>연결_내역서!P373</f>
        <v>0</v>
      </c>
      <c r="E375" s="105">
        <f>연결_내역서!Q373</f>
        <v>0</v>
      </c>
      <c r="F375" s="106">
        <f>연결_내역서!R373</f>
        <v>0</v>
      </c>
      <c r="G375" s="106">
        <f>연결_내역서!S373</f>
        <v>0</v>
      </c>
      <c r="H375" s="106">
        <f t="shared" si="5"/>
        <v>0</v>
      </c>
      <c r="I375" s="107">
        <f>연결_내역서!T373</f>
        <v>0</v>
      </c>
      <c r="K375" s="4"/>
      <c r="L375" s="4"/>
    </row>
    <row r="376" spans="2:12" ht="17.100000000000001" hidden="1" customHeight="1" x14ac:dyDescent="0.15">
      <c r="B376" s="103">
        <f>연결_내역서!L374</f>
        <v>0</v>
      </c>
      <c r="C376" s="104">
        <f>연결_내역서!M374</f>
        <v>0</v>
      </c>
      <c r="D376" s="104">
        <f>연결_내역서!P374</f>
        <v>0</v>
      </c>
      <c r="E376" s="105">
        <f>연결_내역서!Q374</f>
        <v>0</v>
      </c>
      <c r="F376" s="106">
        <f>연결_내역서!R374</f>
        <v>0</v>
      </c>
      <c r="G376" s="106">
        <f>연결_내역서!S374</f>
        <v>0</v>
      </c>
      <c r="H376" s="106">
        <f t="shared" si="5"/>
        <v>0</v>
      </c>
      <c r="I376" s="107">
        <f>연결_내역서!T374</f>
        <v>0</v>
      </c>
      <c r="K376" s="4"/>
      <c r="L376" s="4"/>
    </row>
    <row r="377" spans="2:12" ht="17.100000000000001" hidden="1" customHeight="1" x14ac:dyDescent="0.15">
      <c r="B377" s="103">
        <f>연결_내역서!L375</f>
        <v>0</v>
      </c>
      <c r="C377" s="104">
        <f>연결_내역서!M375</f>
        <v>0</v>
      </c>
      <c r="D377" s="104">
        <f>연결_내역서!P375</f>
        <v>0</v>
      </c>
      <c r="E377" s="105">
        <f>연결_내역서!Q375</f>
        <v>0</v>
      </c>
      <c r="F377" s="106">
        <f>연결_내역서!R375</f>
        <v>0</v>
      </c>
      <c r="G377" s="106">
        <f>연결_내역서!S375</f>
        <v>0</v>
      </c>
      <c r="H377" s="106">
        <f t="shared" si="5"/>
        <v>0</v>
      </c>
      <c r="I377" s="107">
        <f>연결_내역서!T375</f>
        <v>0</v>
      </c>
      <c r="K377" s="4"/>
      <c r="L377" s="4"/>
    </row>
    <row r="378" spans="2:12" ht="17.100000000000001" hidden="1" customHeight="1" x14ac:dyDescent="0.15">
      <c r="B378" s="103">
        <f>연결_내역서!L376</f>
        <v>0</v>
      </c>
      <c r="C378" s="104">
        <f>연결_내역서!M376</f>
        <v>0</v>
      </c>
      <c r="D378" s="104">
        <f>연결_내역서!P376</f>
        <v>0</v>
      </c>
      <c r="E378" s="105">
        <f>연결_내역서!Q376</f>
        <v>0</v>
      </c>
      <c r="F378" s="106">
        <f>연결_내역서!R376</f>
        <v>0</v>
      </c>
      <c r="G378" s="106">
        <f>연결_내역서!S376</f>
        <v>0</v>
      </c>
      <c r="H378" s="106">
        <f t="shared" si="5"/>
        <v>0</v>
      </c>
      <c r="I378" s="107">
        <f>연결_내역서!T376</f>
        <v>0</v>
      </c>
      <c r="K378" s="4"/>
      <c r="L378" s="4"/>
    </row>
    <row r="379" spans="2:12" ht="17.100000000000001" hidden="1" customHeight="1" x14ac:dyDescent="0.15">
      <c r="B379" s="103">
        <f>연결_내역서!L377</f>
        <v>0</v>
      </c>
      <c r="C379" s="104">
        <f>연결_내역서!M377</f>
        <v>0</v>
      </c>
      <c r="D379" s="104">
        <f>연결_내역서!P377</f>
        <v>0</v>
      </c>
      <c r="E379" s="105">
        <f>연결_내역서!Q377</f>
        <v>0</v>
      </c>
      <c r="F379" s="106">
        <f>연결_내역서!R377</f>
        <v>0</v>
      </c>
      <c r="G379" s="106">
        <f>연결_내역서!S377</f>
        <v>0</v>
      </c>
      <c r="H379" s="106">
        <f t="shared" si="5"/>
        <v>0</v>
      </c>
      <c r="I379" s="107">
        <f>연결_내역서!T377</f>
        <v>0</v>
      </c>
      <c r="K379" s="4"/>
      <c r="L379" s="4"/>
    </row>
    <row r="380" spans="2:12" ht="17.100000000000001" hidden="1" customHeight="1" x14ac:dyDescent="0.15">
      <c r="B380" s="103">
        <f>연결_내역서!L378</f>
        <v>0</v>
      </c>
      <c r="C380" s="104">
        <f>연결_내역서!M378</f>
        <v>0</v>
      </c>
      <c r="D380" s="104">
        <f>연결_내역서!P378</f>
        <v>0</v>
      </c>
      <c r="E380" s="105">
        <f>연결_내역서!Q378</f>
        <v>0</v>
      </c>
      <c r="F380" s="106">
        <f>연결_내역서!R378</f>
        <v>0</v>
      </c>
      <c r="G380" s="106">
        <f>연결_내역서!S378</f>
        <v>0</v>
      </c>
      <c r="H380" s="106">
        <f t="shared" si="5"/>
        <v>0</v>
      </c>
      <c r="I380" s="107">
        <f>연결_내역서!T378</f>
        <v>0</v>
      </c>
      <c r="K380" s="4"/>
      <c r="L380" s="4"/>
    </row>
    <row r="381" spans="2:12" ht="17.100000000000001" hidden="1" customHeight="1" x14ac:dyDescent="0.15">
      <c r="B381" s="103">
        <f>연결_내역서!L379</f>
        <v>0</v>
      </c>
      <c r="C381" s="104">
        <f>연결_내역서!M379</f>
        <v>0</v>
      </c>
      <c r="D381" s="104">
        <f>연결_내역서!P379</f>
        <v>0</v>
      </c>
      <c r="E381" s="105">
        <f>연결_내역서!Q379</f>
        <v>0</v>
      </c>
      <c r="F381" s="106">
        <f>연결_내역서!R379</f>
        <v>0</v>
      </c>
      <c r="G381" s="106">
        <f>연결_내역서!S379</f>
        <v>0</v>
      </c>
      <c r="H381" s="106">
        <f t="shared" si="5"/>
        <v>0</v>
      </c>
      <c r="I381" s="107">
        <f>연결_내역서!T379</f>
        <v>0</v>
      </c>
      <c r="K381" s="4"/>
      <c r="L381" s="4"/>
    </row>
    <row r="382" spans="2:12" ht="17.100000000000001" hidden="1" customHeight="1" x14ac:dyDescent="0.15">
      <c r="B382" s="103">
        <f>연결_내역서!L380</f>
        <v>0</v>
      </c>
      <c r="C382" s="104">
        <f>연결_내역서!M380</f>
        <v>0</v>
      </c>
      <c r="D382" s="104">
        <f>연결_내역서!P380</f>
        <v>0</v>
      </c>
      <c r="E382" s="105">
        <f>연결_내역서!Q380</f>
        <v>0</v>
      </c>
      <c r="F382" s="106">
        <f>연결_내역서!R380</f>
        <v>0</v>
      </c>
      <c r="G382" s="106">
        <f>연결_내역서!S380</f>
        <v>0</v>
      </c>
      <c r="H382" s="106">
        <f t="shared" si="5"/>
        <v>0</v>
      </c>
      <c r="I382" s="107">
        <f>연결_내역서!T380</f>
        <v>0</v>
      </c>
      <c r="K382" s="4"/>
      <c r="L382" s="4"/>
    </row>
    <row r="383" spans="2:12" ht="17.100000000000001" hidden="1" customHeight="1" x14ac:dyDescent="0.15">
      <c r="B383" s="103">
        <f>연결_내역서!L381</f>
        <v>0</v>
      </c>
      <c r="C383" s="104">
        <f>연결_내역서!M381</f>
        <v>0</v>
      </c>
      <c r="D383" s="104">
        <f>연결_내역서!P381</f>
        <v>0</v>
      </c>
      <c r="E383" s="105">
        <f>연결_내역서!Q381</f>
        <v>0</v>
      </c>
      <c r="F383" s="106">
        <f>연결_내역서!R381</f>
        <v>0</v>
      </c>
      <c r="G383" s="106">
        <f>연결_내역서!S381</f>
        <v>0</v>
      </c>
      <c r="H383" s="106">
        <f t="shared" si="5"/>
        <v>0</v>
      </c>
      <c r="I383" s="107">
        <f>연결_내역서!T381</f>
        <v>0</v>
      </c>
      <c r="K383" s="4"/>
      <c r="L383" s="4"/>
    </row>
    <row r="384" spans="2:12" ht="17.100000000000001" hidden="1" customHeight="1" x14ac:dyDescent="0.15">
      <c r="B384" s="103">
        <f>연결_내역서!L382</f>
        <v>0</v>
      </c>
      <c r="C384" s="104">
        <f>연결_내역서!M382</f>
        <v>0</v>
      </c>
      <c r="D384" s="104">
        <f>연결_내역서!P382</f>
        <v>0</v>
      </c>
      <c r="E384" s="105">
        <f>연결_내역서!Q382</f>
        <v>0</v>
      </c>
      <c r="F384" s="106">
        <f>연결_내역서!R382</f>
        <v>0</v>
      </c>
      <c r="G384" s="106">
        <f>연결_내역서!S382</f>
        <v>0</v>
      </c>
      <c r="H384" s="106">
        <f t="shared" si="5"/>
        <v>0</v>
      </c>
      <c r="I384" s="107">
        <f>연결_내역서!T382</f>
        <v>0</v>
      </c>
      <c r="K384" s="4"/>
      <c r="L384" s="4"/>
    </row>
    <row r="385" spans="2:12" ht="17.100000000000001" hidden="1" customHeight="1" x14ac:dyDescent="0.15">
      <c r="B385" s="103">
        <f>연결_내역서!L383</f>
        <v>0</v>
      </c>
      <c r="C385" s="104">
        <f>연결_내역서!M383</f>
        <v>0</v>
      </c>
      <c r="D385" s="104">
        <f>연결_내역서!P383</f>
        <v>0</v>
      </c>
      <c r="E385" s="105">
        <f>연결_내역서!Q383</f>
        <v>0</v>
      </c>
      <c r="F385" s="106">
        <f>연결_내역서!R383</f>
        <v>0</v>
      </c>
      <c r="G385" s="106">
        <f>연결_내역서!S383</f>
        <v>0</v>
      </c>
      <c r="H385" s="106">
        <f t="shared" si="5"/>
        <v>0</v>
      </c>
      <c r="I385" s="107">
        <f>연결_내역서!T383</f>
        <v>0</v>
      </c>
      <c r="K385" s="4"/>
      <c r="L385" s="4"/>
    </row>
    <row r="386" spans="2:12" ht="17.100000000000001" hidden="1" customHeight="1" x14ac:dyDescent="0.15">
      <c r="B386" s="103">
        <f>연결_내역서!L384</f>
        <v>0</v>
      </c>
      <c r="C386" s="104">
        <f>연결_내역서!M384</f>
        <v>0</v>
      </c>
      <c r="D386" s="104">
        <f>연결_내역서!P384</f>
        <v>0</v>
      </c>
      <c r="E386" s="105">
        <f>연결_내역서!Q384</f>
        <v>0</v>
      </c>
      <c r="F386" s="106">
        <f>연결_내역서!R384</f>
        <v>0</v>
      </c>
      <c r="G386" s="106">
        <f>연결_내역서!S384</f>
        <v>0</v>
      </c>
      <c r="H386" s="106">
        <f t="shared" si="5"/>
        <v>0</v>
      </c>
      <c r="I386" s="107">
        <f>연결_내역서!T384</f>
        <v>0</v>
      </c>
      <c r="K386" s="4"/>
      <c r="L386" s="4"/>
    </row>
    <row r="387" spans="2:12" ht="17.100000000000001" hidden="1" customHeight="1" x14ac:dyDescent="0.15">
      <c r="B387" s="103">
        <f>연결_내역서!L385</f>
        <v>0</v>
      </c>
      <c r="C387" s="104">
        <f>연결_내역서!M385</f>
        <v>0</v>
      </c>
      <c r="D387" s="104">
        <f>연결_내역서!P385</f>
        <v>0</v>
      </c>
      <c r="E387" s="105">
        <f>연결_내역서!Q385</f>
        <v>0</v>
      </c>
      <c r="F387" s="106">
        <f>연결_내역서!R385</f>
        <v>0</v>
      </c>
      <c r="G387" s="106">
        <f>연결_내역서!S385</f>
        <v>0</v>
      </c>
      <c r="H387" s="106">
        <f t="shared" si="5"/>
        <v>0</v>
      </c>
      <c r="I387" s="107">
        <f>연결_내역서!T385</f>
        <v>0</v>
      </c>
      <c r="K387" s="4"/>
      <c r="L387" s="4"/>
    </row>
    <row r="388" spans="2:12" ht="17.100000000000001" hidden="1" customHeight="1" x14ac:dyDescent="0.15">
      <c r="B388" s="103">
        <f>연결_내역서!L386</f>
        <v>0</v>
      </c>
      <c r="C388" s="104">
        <f>연결_내역서!M386</f>
        <v>0</v>
      </c>
      <c r="D388" s="104">
        <f>연결_내역서!P386</f>
        <v>0</v>
      </c>
      <c r="E388" s="105">
        <f>연결_내역서!Q386</f>
        <v>0</v>
      </c>
      <c r="F388" s="106">
        <f>연결_내역서!R386</f>
        <v>0</v>
      </c>
      <c r="G388" s="106">
        <f>연결_내역서!S386</f>
        <v>0</v>
      </c>
      <c r="H388" s="106">
        <f t="shared" si="5"/>
        <v>0</v>
      </c>
      <c r="I388" s="107">
        <f>연결_내역서!T386</f>
        <v>0</v>
      </c>
      <c r="K388" s="4"/>
      <c r="L388" s="4"/>
    </row>
    <row r="389" spans="2:12" ht="17.100000000000001" hidden="1" customHeight="1" x14ac:dyDescent="0.15">
      <c r="B389" s="103">
        <f>연결_내역서!L387</f>
        <v>0</v>
      </c>
      <c r="C389" s="104">
        <f>연결_내역서!M387</f>
        <v>0</v>
      </c>
      <c r="D389" s="104">
        <f>연결_내역서!P387</f>
        <v>0</v>
      </c>
      <c r="E389" s="105">
        <f>연결_내역서!Q387</f>
        <v>0</v>
      </c>
      <c r="F389" s="106">
        <f>연결_내역서!R387</f>
        <v>0</v>
      </c>
      <c r="G389" s="106">
        <f>연결_내역서!S387</f>
        <v>0</v>
      </c>
      <c r="H389" s="106">
        <f t="shared" si="5"/>
        <v>0</v>
      </c>
      <c r="I389" s="107">
        <f>연결_내역서!T387</f>
        <v>0</v>
      </c>
      <c r="K389" s="4"/>
      <c r="L389" s="4"/>
    </row>
    <row r="390" spans="2:12" ht="17.100000000000001" hidden="1" customHeight="1" x14ac:dyDescent="0.15">
      <c r="B390" s="103">
        <f>연결_내역서!L388</f>
        <v>0</v>
      </c>
      <c r="C390" s="104">
        <f>연결_내역서!M388</f>
        <v>0</v>
      </c>
      <c r="D390" s="104">
        <f>연결_내역서!P388</f>
        <v>0</v>
      </c>
      <c r="E390" s="105">
        <f>연결_내역서!Q388</f>
        <v>0</v>
      </c>
      <c r="F390" s="106">
        <f>연결_내역서!R388</f>
        <v>0</v>
      </c>
      <c r="G390" s="106">
        <f>연결_내역서!S388</f>
        <v>0</v>
      </c>
      <c r="H390" s="106">
        <f t="shared" si="5"/>
        <v>0</v>
      </c>
      <c r="I390" s="107">
        <f>연결_내역서!T388</f>
        <v>0</v>
      </c>
      <c r="K390" s="4"/>
      <c r="L390" s="4"/>
    </row>
    <row r="391" spans="2:12" ht="17.100000000000001" hidden="1" customHeight="1" x14ac:dyDescent="0.15">
      <c r="B391" s="103">
        <f>연결_내역서!L389</f>
        <v>0</v>
      </c>
      <c r="C391" s="104">
        <f>연결_내역서!M389</f>
        <v>0</v>
      </c>
      <c r="D391" s="104">
        <f>연결_내역서!P389</f>
        <v>0</v>
      </c>
      <c r="E391" s="105">
        <f>연결_내역서!Q389</f>
        <v>0</v>
      </c>
      <c r="F391" s="106">
        <f>연결_내역서!R389</f>
        <v>0</v>
      </c>
      <c r="G391" s="106">
        <f>연결_내역서!S389</f>
        <v>0</v>
      </c>
      <c r="H391" s="106">
        <f t="shared" si="5"/>
        <v>0</v>
      </c>
      <c r="I391" s="107">
        <f>연결_내역서!T389</f>
        <v>0</v>
      </c>
      <c r="K391" s="4"/>
      <c r="L391" s="4"/>
    </row>
    <row r="392" spans="2:12" ht="17.100000000000001" hidden="1" customHeight="1" x14ac:dyDescent="0.15">
      <c r="B392" s="103">
        <f>연결_내역서!L390</f>
        <v>0</v>
      </c>
      <c r="C392" s="104">
        <f>연결_내역서!M390</f>
        <v>0</v>
      </c>
      <c r="D392" s="104">
        <f>연결_내역서!P390</f>
        <v>0</v>
      </c>
      <c r="E392" s="105">
        <f>연결_내역서!Q390</f>
        <v>0</v>
      </c>
      <c r="F392" s="106">
        <f>연결_내역서!R390</f>
        <v>0</v>
      </c>
      <c r="G392" s="106">
        <f>연결_내역서!S390</f>
        <v>0</v>
      </c>
      <c r="H392" s="106">
        <f t="shared" si="5"/>
        <v>0</v>
      </c>
      <c r="I392" s="107">
        <f>연결_내역서!T390</f>
        <v>0</v>
      </c>
      <c r="K392" s="4"/>
      <c r="L392" s="4"/>
    </row>
    <row r="393" spans="2:12" ht="17.100000000000001" hidden="1" customHeight="1" x14ac:dyDescent="0.15">
      <c r="B393" s="103">
        <f>연결_내역서!L391</f>
        <v>0</v>
      </c>
      <c r="C393" s="104">
        <f>연결_내역서!M391</f>
        <v>0</v>
      </c>
      <c r="D393" s="104">
        <f>연결_내역서!P391</f>
        <v>0</v>
      </c>
      <c r="E393" s="105">
        <f>연결_내역서!Q391</f>
        <v>0</v>
      </c>
      <c r="F393" s="106">
        <f>연결_내역서!R391</f>
        <v>0</v>
      </c>
      <c r="G393" s="106">
        <f>연결_내역서!S391</f>
        <v>0</v>
      </c>
      <c r="H393" s="106">
        <f t="shared" si="5"/>
        <v>0</v>
      </c>
      <c r="I393" s="107">
        <f>연결_내역서!T391</f>
        <v>0</v>
      </c>
      <c r="K393" s="4"/>
      <c r="L393" s="4"/>
    </row>
    <row r="394" spans="2:12" ht="17.100000000000001" hidden="1" customHeight="1" x14ac:dyDescent="0.15">
      <c r="B394" s="103">
        <f>연결_내역서!L392</f>
        <v>0</v>
      </c>
      <c r="C394" s="104">
        <f>연결_내역서!M392</f>
        <v>0</v>
      </c>
      <c r="D394" s="104">
        <f>연결_내역서!P392</f>
        <v>0</v>
      </c>
      <c r="E394" s="105">
        <f>연결_내역서!Q392</f>
        <v>0</v>
      </c>
      <c r="F394" s="106">
        <f>연결_내역서!R392</f>
        <v>0</v>
      </c>
      <c r="G394" s="106">
        <f>연결_내역서!S392</f>
        <v>0</v>
      </c>
      <c r="H394" s="106">
        <f t="shared" si="5"/>
        <v>0</v>
      </c>
      <c r="I394" s="107">
        <f>연결_내역서!T392</f>
        <v>0</v>
      </c>
      <c r="K394" s="4"/>
      <c r="L394" s="4"/>
    </row>
    <row r="395" spans="2:12" ht="17.100000000000001" hidden="1" customHeight="1" x14ac:dyDescent="0.15">
      <c r="B395" s="103">
        <f>연결_내역서!L393</f>
        <v>0</v>
      </c>
      <c r="C395" s="104">
        <f>연결_내역서!M393</f>
        <v>0</v>
      </c>
      <c r="D395" s="104">
        <f>연결_내역서!P393</f>
        <v>0</v>
      </c>
      <c r="E395" s="105">
        <f>연결_내역서!Q393</f>
        <v>0</v>
      </c>
      <c r="F395" s="106">
        <f>연결_내역서!R393</f>
        <v>0</v>
      </c>
      <c r="G395" s="106">
        <f>연결_내역서!S393</f>
        <v>0</v>
      </c>
      <c r="H395" s="106">
        <f t="shared" ref="H395:H458" si="6">IF(B395=0,0,H394+F395-G395)</f>
        <v>0</v>
      </c>
      <c r="I395" s="107">
        <f>연결_내역서!T393</f>
        <v>0</v>
      </c>
      <c r="K395" s="4"/>
      <c r="L395" s="4"/>
    </row>
    <row r="396" spans="2:12" ht="17.100000000000001" hidden="1" customHeight="1" x14ac:dyDescent="0.15">
      <c r="B396" s="103">
        <f>연결_내역서!L394</f>
        <v>0</v>
      </c>
      <c r="C396" s="104">
        <f>연결_내역서!M394</f>
        <v>0</v>
      </c>
      <c r="D396" s="104">
        <f>연결_내역서!P394</f>
        <v>0</v>
      </c>
      <c r="E396" s="105">
        <f>연결_내역서!Q394</f>
        <v>0</v>
      </c>
      <c r="F396" s="106">
        <f>연결_내역서!R394</f>
        <v>0</v>
      </c>
      <c r="G396" s="106">
        <f>연결_내역서!S394</f>
        <v>0</v>
      </c>
      <c r="H396" s="106">
        <f t="shared" si="6"/>
        <v>0</v>
      </c>
      <c r="I396" s="107">
        <f>연결_내역서!T394</f>
        <v>0</v>
      </c>
      <c r="K396" s="4"/>
      <c r="L396" s="4"/>
    </row>
    <row r="397" spans="2:12" ht="17.100000000000001" hidden="1" customHeight="1" x14ac:dyDescent="0.15">
      <c r="B397" s="103">
        <f>연결_내역서!L395</f>
        <v>0</v>
      </c>
      <c r="C397" s="104">
        <f>연결_내역서!M395</f>
        <v>0</v>
      </c>
      <c r="D397" s="104">
        <f>연결_내역서!P395</f>
        <v>0</v>
      </c>
      <c r="E397" s="105">
        <f>연결_내역서!Q395</f>
        <v>0</v>
      </c>
      <c r="F397" s="106">
        <f>연결_내역서!R395</f>
        <v>0</v>
      </c>
      <c r="G397" s="106">
        <f>연결_내역서!S395</f>
        <v>0</v>
      </c>
      <c r="H397" s="106">
        <f t="shared" si="6"/>
        <v>0</v>
      </c>
      <c r="I397" s="107">
        <f>연결_내역서!T395</f>
        <v>0</v>
      </c>
      <c r="K397" s="4"/>
      <c r="L397" s="4"/>
    </row>
    <row r="398" spans="2:12" ht="17.100000000000001" hidden="1" customHeight="1" x14ac:dyDescent="0.15">
      <c r="B398" s="103">
        <f>연결_내역서!L396</f>
        <v>0</v>
      </c>
      <c r="C398" s="104">
        <f>연결_내역서!M396</f>
        <v>0</v>
      </c>
      <c r="D398" s="104">
        <f>연결_내역서!P396</f>
        <v>0</v>
      </c>
      <c r="E398" s="105">
        <f>연결_내역서!Q396</f>
        <v>0</v>
      </c>
      <c r="F398" s="106">
        <f>연결_내역서!R396</f>
        <v>0</v>
      </c>
      <c r="G398" s="106">
        <f>연결_내역서!S396</f>
        <v>0</v>
      </c>
      <c r="H398" s="106">
        <f t="shared" si="6"/>
        <v>0</v>
      </c>
      <c r="I398" s="107">
        <f>연결_내역서!T396</f>
        <v>0</v>
      </c>
      <c r="K398" s="4"/>
      <c r="L398" s="4"/>
    </row>
    <row r="399" spans="2:12" ht="17.100000000000001" hidden="1" customHeight="1" x14ac:dyDescent="0.15">
      <c r="B399" s="103">
        <f>연결_내역서!L397</f>
        <v>0</v>
      </c>
      <c r="C399" s="104">
        <f>연결_내역서!M397</f>
        <v>0</v>
      </c>
      <c r="D399" s="104">
        <f>연결_내역서!P397</f>
        <v>0</v>
      </c>
      <c r="E399" s="105">
        <f>연결_내역서!Q397</f>
        <v>0</v>
      </c>
      <c r="F399" s="106">
        <f>연결_내역서!R397</f>
        <v>0</v>
      </c>
      <c r="G399" s="106">
        <f>연결_내역서!S397</f>
        <v>0</v>
      </c>
      <c r="H399" s="106">
        <f t="shared" si="6"/>
        <v>0</v>
      </c>
      <c r="I399" s="107">
        <f>연결_내역서!T397</f>
        <v>0</v>
      </c>
      <c r="K399" s="4"/>
      <c r="L399" s="4"/>
    </row>
    <row r="400" spans="2:12" ht="17.100000000000001" hidden="1" customHeight="1" x14ac:dyDescent="0.15">
      <c r="B400" s="103">
        <f>연결_내역서!L398</f>
        <v>0</v>
      </c>
      <c r="C400" s="104">
        <f>연결_내역서!M398</f>
        <v>0</v>
      </c>
      <c r="D400" s="104">
        <f>연결_내역서!P398</f>
        <v>0</v>
      </c>
      <c r="E400" s="105">
        <f>연결_내역서!Q398</f>
        <v>0</v>
      </c>
      <c r="F400" s="106">
        <f>연결_내역서!R398</f>
        <v>0</v>
      </c>
      <c r="G400" s="106">
        <f>연결_내역서!S398</f>
        <v>0</v>
      </c>
      <c r="H400" s="106">
        <f t="shared" si="6"/>
        <v>0</v>
      </c>
      <c r="I400" s="107">
        <f>연결_내역서!T398</f>
        <v>0</v>
      </c>
      <c r="K400" s="4"/>
      <c r="L400" s="4"/>
    </row>
    <row r="401" spans="2:12" ht="17.100000000000001" hidden="1" customHeight="1" x14ac:dyDescent="0.15">
      <c r="B401" s="103">
        <f>연결_내역서!L399</f>
        <v>0</v>
      </c>
      <c r="C401" s="104">
        <f>연결_내역서!M399</f>
        <v>0</v>
      </c>
      <c r="D401" s="104">
        <f>연결_내역서!P399</f>
        <v>0</v>
      </c>
      <c r="E401" s="105">
        <f>연결_내역서!Q399</f>
        <v>0</v>
      </c>
      <c r="F401" s="106">
        <f>연결_내역서!R399</f>
        <v>0</v>
      </c>
      <c r="G401" s="106">
        <f>연결_내역서!S399</f>
        <v>0</v>
      </c>
      <c r="H401" s="106">
        <f t="shared" si="6"/>
        <v>0</v>
      </c>
      <c r="I401" s="107">
        <f>연결_내역서!T399</f>
        <v>0</v>
      </c>
      <c r="K401" s="4"/>
      <c r="L401" s="4"/>
    </row>
    <row r="402" spans="2:12" ht="17.100000000000001" hidden="1" customHeight="1" x14ac:dyDescent="0.15">
      <c r="B402" s="103">
        <f>연결_내역서!L400</f>
        <v>0</v>
      </c>
      <c r="C402" s="104">
        <f>연결_내역서!M400</f>
        <v>0</v>
      </c>
      <c r="D402" s="104">
        <f>연결_내역서!P400</f>
        <v>0</v>
      </c>
      <c r="E402" s="105">
        <f>연결_내역서!Q400</f>
        <v>0</v>
      </c>
      <c r="F402" s="106">
        <f>연결_내역서!R400</f>
        <v>0</v>
      </c>
      <c r="G402" s="106">
        <f>연결_내역서!S400</f>
        <v>0</v>
      </c>
      <c r="H402" s="106">
        <f t="shared" si="6"/>
        <v>0</v>
      </c>
      <c r="I402" s="107">
        <f>연결_내역서!T400</f>
        <v>0</v>
      </c>
      <c r="K402" s="4"/>
      <c r="L402" s="4"/>
    </row>
    <row r="403" spans="2:12" ht="17.100000000000001" hidden="1" customHeight="1" x14ac:dyDescent="0.15">
      <c r="B403" s="103">
        <f>연결_내역서!L401</f>
        <v>0</v>
      </c>
      <c r="C403" s="104">
        <f>연결_내역서!M401</f>
        <v>0</v>
      </c>
      <c r="D403" s="104">
        <f>연결_내역서!P401</f>
        <v>0</v>
      </c>
      <c r="E403" s="105">
        <f>연결_내역서!Q401</f>
        <v>0</v>
      </c>
      <c r="F403" s="106">
        <f>연결_내역서!R401</f>
        <v>0</v>
      </c>
      <c r="G403" s="106">
        <f>연결_내역서!S401</f>
        <v>0</v>
      </c>
      <c r="H403" s="106">
        <f t="shared" si="6"/>
        <v>0</v>
      </c>
      <c r="I403" s="107">
        <f>연결_내역서!T401</f>
        <v>0</v>
      </c>
      <c r="K403" s="4"/>
      <c r="L403" s="4"/>
    </row>
    <row r="404" spans="2:12" ht="17.100000000000001" hidden="1" customHeight="1" x14ac:dyDescent="0.15">
      <c r="B404" s="103">
        <f>연결_내역서!L402</f>
        <v>0</v>
      </c>
      <c r="C404" s="104">
        <f>연결_내역서!M402</f>
        <v>0</v>
      </c>
      <c r="D404" s="104">
        <f>연결_내역서!P402</f>
        <v>0</v>
      </c>
      <c r="E404" s="105">
        <f>연결_내역서!Q402</f>
        <v>0</v>
      </c>
      <c r="F404" s="106">
        <f>연결_내역서!R402</f>
        <v>0</v>
      </c>
      <c r="G404" s="106">
        <f>연결_내역서!S402</f>
        <v>0</v>
      </c>
      <c r="H404" s="106">
        <f t="shared" si="6"/>
        <v>0</v>
      </c>
      <c r="I404" s="107">
        <f>연결_내역서!T402</f>
        <v>0</v>
      </c>
      <c r="K404" s="4"/>
      <c r="L404" s="4"/>
    </row>
    <row r="405" spans="2:12" ht="17.100000000000001" hidden="1" customHeight="1" x14ac:dyDescent="0.15">
      <c r="B405" s="103">
        <f>연결_내역서!L403</f>
        <v>0</v>
      </c>
      <c r="C405" s="104">
        <f>연결_내역서!M403</f>
        <v>0</v>
      </c>
      <c r="D405" s="104">
        <f>연결_내역서!P403</f>
        <v>0</v>
      </c>
      <c r="E405" s="105">
        <f>연결_내역서!Q403</f>
        <v>0</v>
      </c>
      <c r="F405" s="106">
        <f>연결_내역서!R403</f>
        <v>0</v>
      </c>
      <c r="G405" s="106">
        <f>연결_내역서!S403</f>
        <v>0</v>
      </c>
      <c r="H405" s="106">
        <f t="shared" si="6"/>
        <v>0</v>
      </c>
      <c r="I405" s="107">
        <f>연결_내역서!T403</f>
        <v>0</v>
      </c>
      <c r="K405" s="4"/>
      <c r="L405" s="4"/>
    </row>
    <row r="406" spans="2:12" ht="17.100000000000001" hidden="1" customHeight="1" x14ac:dyDescent="0.15">
      <c r="B406" s="103">
        <f>연결_내역서!L404</f>
        <v>0</v>
      </c>
      <c r="C406" s="104">
        <f>연결_내역서!M404</f>
        <v>0</v>
      </c>
      <c r="D406" s="104">
        <f>연결_내역서!P404</f>
        <v>0</v>
      </c>
      <c r="E406" s="105">
        <f>연결_내역서!Q404</f>
        <v>0</v>
      </c>
      <c r="F406" s="106">
        <f>연결_내역서!R404</f>
        <v>0</v>
      </c>
      <c r="G406" s="106">
        <f>연결_내역서!S404</f>
        <v>0</v>
      </c>
      <c r="H406" s="106">
        <f t="shared" si="6"/>
        <v>0</v>
      </c>
      <c r="I406" s="107">
        <f>연결_내역서!T404</f>
        <v>0</v>
      </c>
      <c r="K406" s="4"/>
      <c r="L406" s="4"/>
    </row>
    <row r="407" spans="2:12" ht="17.100000000000001" hidden="1" customHeight="1" x14ac:dyDescent="0.15">
      <c r="B407" s="103">
        <f>연결_내역서!L405</f>
        <v>0</v>
      </c>
      <c r="C407" s="104">
        <f>연결_내역서!M405</f>
        <v>0</v>
      </c>
      <c r="D407" s="104">
        <f>연결_내역서!P405</f>
        <v>0</v>
      </c>
      <c r="E407" s="105">
        <f>연결_내역서!Q405</f>
        <v>0</v>
      </c>
      <c r="F407" s="106">
        <f>연결_내역서!R405</f>
        <v>0</v>
      </c>
      <c r="G407" s="106">
        <f>연결_내역서!S405</f>
        <v>0</v>
      </c>
      <c r="H407" s="106">
        <f t="shared" si="6"/>
        <v>0</v>
      </c>
      <c r="I407" s="107">
        <f>연결_내역서!T405</f>
        <v>0</v>
      </c>
      <c r="K407" s="4"/>
      <c r="L407" s="4"/>
    </row>
    <row r="408" spans="2:12" ht="17.100000000000001" hidden="1" customHeight="1" x14ac:dyDescent="0.15">
      <c r="B408" s="103">
        <f>연결_내역서!L406</f>
        <v>0</v>
      </c>
      <c r="C408" s="104">
        <f>연결_내역서!M406</f>
        <v>0</v>
      </c>
      <c r="D408" s="104">
        <f>연결_내역서!P406</f>
        <v>0</v>
      </c>
      <c r="E408" s="105">
        <f>연결_내역서!Q406</f>
        <v>0</v>
      </c>
      <c r="F408" s="106">
        <f>연결_내역서!R406</f>
        <v>0</v>
      </c>
      <c r="G408" s="106">
        <f>연결_내역서!S406</f>
        <v>0</v>
      </c>
      <c r="H408" s="106">
        <f t="shared" si="6"/>
        <v>0</v>
      </c>
      <c r="I408" s="107">
        <f>연결_내역서!T406</f>
        <v>0</v>
      </c>
      <c r="K408" s="4"/>
      <c r="L408" s="4"/>
    </row>
    <row r="409" spans="2:12" ht="17.100000000000001" hidden="1" customHeight="1" x14ac:dyDescent="0.15">
      <c r="B409" s="103">
        <f>연결_내역서!L407</f>
        <v>0</v>
      </c>
      <c r="C409" s="104">
        <f>연결_내역서!M407</f>
        <v>0</v>
      </c>
      <c r="D409" s="104">
        <f>연결_내역서!P407</f>
        <v>0</v>
      </c>
      <c r="E409" s="105">
        <f>연결_내역서!Q407</f>
        <v>0</v>
      </c>
      <c r="F409" s="106">
        <f>연결_내역서!R407</f>
        <v>0</v>
      </c>
      <c r="G409" s="106">
        <f>연결_내역서!S407</f>
        <v>0</v>
      </c>
      <c r="H409" s="106">
        <f t="shared" si="6"/>
        <v>0</v>
      </c>
      <c r="I409" s="107">
        <f>연결_내역서!T407</f>
        <v>0</v>
      </c>
      <c r="K409" s="4"/>
      <c r="L409" s="4"/>
    </row>
    <row r="410" spans="2:12" ht="17.100000000000001" hidden="1" customHeight="1" x14ac:dyDescent="0.15">
      <c r="B410" s="103">
        <f>연결_내역서!L408</f>
        <v>0</v>
      </c>
      <c r="C410" s="104">
        <f>연결_내역서!M408</f>
        <v>0</v>
      </c>
      <c r="D410" s="104">
        <f>연결_내역서!P408</f>
        <v>0</v>
      </c>
      <c r="E410" s="105">
        <f>연결_내역서!Q408</f>
        <v>0</v>
      </c>
      <c r="F410" s="106">
        <f>연결_내역서!R408</f>
        <v>0</v>
      </c>
      <c r="G410" s="106">
        <f>연결_내역서!S408</f>
        <v>0</v>
      </c>
      <c r="H410" s="106">
        <f t="shared" si="6"/>
        <v>0</v>
      </c>
      <c r="I410" s="107">
        <f>연결_내역서!T408</f>
        <v>0</v>
      </c>
      <c r="K410" s="4"/>
      <c r="L410" s="4"/>
    </row>
    <row r="411" spans="2:12" ht="17.100000000000001" hidden="1" customHeight="1" x14ac:dyDescent="0.15">
      <c r="B411" s="103">
        <f>연결_내역서!L409</f>
        <v>0</v>
      </c>
      <c r="C411" s="104">
        <f>연결_내역서!M409</f>
        <v>0</v>
      </c>
      <c r="D411" s="104">
        <f>연결_내역서!P409</f>
        <v>0</v>
      </c>
      <c r="E411" s="105">
        <f>연결_내역서!Q409</f>
        <v>0</v>
      </c>
      <c r="F411" s="106">
        <f>연결_내역서!R409</f>
        <v>0</v>
      </c>
      <c r="G411" s="106">
        <f>연결_내역서!S409</f>
        <v>0</v>
      </c>
      <c r="H411" s="106">
        <f t="shared" si="6"/>
        <v>0</v>
      </c>
      <c r="I411" s="107">
        <f>연결_내역서!T409</f>
        <v>0</v>
      </c>
      <c r="K411" s="4"/>
      <c r="L411" s="4"/>
    </row>
    <row r="412" spans="2:12" ht="17.100000000000001" hidden="1" customHeight="1" x14ac:dyDescent="0.15">
      <c r="B412" s="103">
        <f>연결_내역서!L410</f>
        <v>0</v>
      </c>
      <c r="C412" s="104">
        <f>연결_내역서!M410</f>
        <v>0</v>
      </c>
      <c r="D412" s="104">
        <f>연결_내역서!P410</f>
        <v>0</v>
      </c>
      <c r="E412" s="105">
        <f>연결_내역서!Q410</f>
        <v>0</v>
      </c>
      <c r="F412" s="106">
        <f>연결_내역서!R410</f>
        <v>0</v>
      </c>
      <c r="G412" s="106">
        <f>연결_내역서!S410</f>
        <v>0</v>
      </c>
      <c r="H412" s="106">
        <f t="shared" si="6"/>
        <v>0</v>
      </c>
      <c r="I412" s="107">
        <f>연결_내역서!T410</f>
        <v>0</v>
      </c>
      <c r="K412" s="4"/>
      <c r="L412" s="4"/>
    </row>
    <row r="413" spans="2:12" ht="17.100000000000001" hidden="1" customHeight="1" x14ac:dyDescent="0.15">
      <c r="B413" s="103">
        <f>연결_내역서!L411</f>
        <v>0</v>
      </c>
      <c r="C413" s="104">
        <f>연결_내역서!M411</f>
        <v>0</v>
      </c>
      <c r="D413" s="104">
        <f>연결_내역서!P411</f>
        <v>0</v>
      </c>
      <c r="E413" s="105">
        <f>연결_내역서!Q411</f>
        <v>0</v>
      </c>
      <c r="F413" s="106">
        <f>연결_내역서!R411</f>
        <v>0</v>
      </c>
      <c r="G413" s="106">
        <f>연결_내역서!S411</f>
        <v>0</v>
      </c>
      <c r="H413" s="106">
        <f t="shared" si="6"/>
        <v>0</v>
      </c>
      <c r="I413" s="107">
        <f>연결_내역서!T411</f>
        <v>0</v>
      </c>
      <c r="K413" s="4"/>
      <c r="L413" s="4"/>
    </row>
    <row r="414" spans="2:12" ht="17.100000000000001" hidden="1" customHeight="1" x14ac:dyDescent="0.15">
      <c r="B414" s="108">
        <f>연결_내역서!L412</f>
        <v>0</v>
      </c>
      <c r="C414" s="109">
        <f>연결_내역서!M412</f>
        <v>0</v>
      </c>
      <c r="D414" s="109">
        <f>연결_내역서!P412</f>
        <v>0</v>
      </c>
      <c r="E414" s="110">
        <f>연결_내역서!Q412</f>
        <v>0</v>
      </c>
      <c r="F414" s="111">
        <f>연결_내역서!R412</f>
        <v>0</v>
      </c>
      <c r="G414" s="111">
        <f>연결_내역서!S412</f>
        <v>0</v>
      </c>
      <c r="H414" s="111">
        <f t="shared" si="6"/>
        <v>0</v>
      </c>
      <c r="I414" s="112">
        <f>연결_내역서!T412</f>
        <v>0</v>
      </c>
      <c r="K414" s="4"/>
      <c r="L414" s="4"/>
    </row>
    <row r="415" spans="2:12" ht="17.100000000000001" hidden="1" customHeight="1" x14ac:dyDescent="0.15">
      <c r="B415" s="113">
        <f>연결_내역서!L413</f>
        <v>0</v>
      </c>
      <c r="C415" s="100">
        <f>연결_내역서!M413</f>
        <v>0</v>
      </c>
      <c r="D415" s="100">
        <f>연결_내역서!P413</f>
        <v>0</v>
      </c>
      <c r="E415" s="114">
        <f>연결_내역서!Q413</f>
        <v>0</v>
      </c>
      <c r="F415" s="115">
        <f>연결_내역서!R413</f>
        <v>0</v>
      </c>
      <c r="G415" s="115">
        <f>연결_내역서!S413</f>
        <v>0</v>
      </c>
      <c r="H415" s="115">
        <f t="shared" si="6"/>
        <v>0</v>
      </c>
      <c r="I415" s="116">
        <f>연결_내역서!T413</f>
        <v>0</v>
      </c>
      <c r="K415" s="4"/>
      <c r="L415" s="4"/>
    </row>
    <row r="416" spans="2:12" ht="17.100000000000001" hidden="1" customHeight="1" x14ac:dyDescent="0.15">
      <c r="B416" s="103">
        <f>연결_내역서!L414</f>
        <v>0</v>
      </c>
      <c r="C416" s="104">
        <f>연결_내역서!M414</f>
        <v>0</v>
      </c>
      <c r="D416" s="104">
        <f>연결_내역서!P414</f>
        <v>0</v>
      </c>
      <c r="E416" s="105">
        <f>연결_내역서!Q414</f>
        <v>0</v>
      </c>
      <c r="F416" s="106">
        <f>연결_내역서!R414</f>
        <v>0</v>
      </c>
      <c r="G416" s="106">
        <f>연결_내역서!S414</f>
        <v>0</v>
      </c>
      <c r="H416" s="106">
        <f t="shared" si="6"/>
        <v>0</v>
      </c>
      <c r="I416" s="107">
        <f>연결_내역서!T414</f>
        <v>0</v>
      </c>
      <c r="K416" s="4"/>
      <c r="L416" s="4"/>
    </row>
    <row r="417" spans="2:12" ht="17.100000000000001" hidden="1" customHeight="1" x14ac:dyDescent="0.15">
      <c r="B417" s="103">
        <f>연결_내역서!L415</f>
        <v>0</v>
      </c>
      <c r="C417" s="104">
        <f>연결_내역서!M415</f>
        <v>0</v>
      </c>
      <c r="D417" s="104">
        <f>연결_내역서!P415</f>
        <v>0</v>
      </c>
      <c r="E417" s="105">
        <f>연결_내역서!Q415</f>
        <v>0</v>
      </c>
      <c r="F417" s="106">
        <f>연결_내역서!R415</f>
        <v>0</v>
      </c>
      <c r="G417" s="106">
        <f>연결_내역서!S415</f>
        <v>0</v>
      </c>
      <c r="H417" s="106">
        <f t="shared" si="6"/>
        <v>0</v>
      </c>
      <c r="I417" s="107">
        <f>연결_내역서!T415</f>
        <v>0</v>
      </c>
      <c r="K417" s="4"/>
      <c r="L417" s="4"/>
    </row>
    <row r="418" spans="2:12" ht="17.100000000000001" hidden="1" customHeight="1" x14ac:dyDescent="0.15">
      <c r="B418" s="103">
        <f>연결_내역서!L416</f>
        <v>0</v>
      </c>
      <c r="C418" s="104">
        <f>연결_내역서!M416</f>
        <v>0</v>
      </c>
      <c r="D418" s="104">
        <f>연결_내역서!P416</f>
        <v>0</v>
      </c>
      <c r="E418" s="105">
        <f>연결_내역서!Q416</f>
        <v>0</v>
      </c>
      <c r="F418" s="106">
        <f>연결_내역서!R416</f>
        <v>0</v>
      </c>
      <c r="G418" s="106">
        <f>연결_내역서!S416</f>
        <v>0</v>
      </c>
      <c r="H418" s="106">
        <f t="shared" si="6"/>
        <v>0</v>
      </c>
      <c r="I418" s="107">
        <f>연결_내역서!T416</f>
        <v>0</v>
      </c>
      <c r="K418" s="4"/>
      <c r="L418" s="4"/>
    </row>
    <row r="419" spans="2:12" ht="17.100000000000001" hidden="1" customHeight="1" x14ac:dyDescent="0.15">
      <c r="B419" s="103">
        <f>연결_내역서!L417</f>
        <v>0</v>
      </c>
      <c r="C419" s="104">
        <f>연결_내역서!M417</f>
        <v>0</v>
      </c>
      <c r="D419" s="104">
        <f>연결_내역서!P417</f>
        <v>0</v>
      </c>
      <c r="E419" s="105">
        <f>연결_내역서!Q417</f>
        <v>0</v>
      </c>
      <c r="F419" s="106">
        <f>연결_내역서!R417</f>
        <v>0</v>
      </c>
      <c r="G419" s="106">
        <f>연결_내역서!S417</f>
        <v>0</v>
      </c>
      <c r="H419" s="106">
        <f t="shared" si="6"/>
        <v>0</v>
      </c>
      <c r="I419" s="107">
        <f>연결_내역서!T417</f>
        <v>0</v>
      </c>
      <c r="K419" s="4"/>
      <c r="L419" s="4"/>
    </row>
    <row r="420" spans="2:12" ht="17.100000000000001" hidden="1" customHeight="1" x14ac:dyDescent="0.15">
      <c r="B420" s="103">
        <f>연결_내역서!L418</f>
        <v>0</v>
      </c>
      <c r="C420" s="104">
        <f>연결_내역서!M418</f>
        <v>0</v>
      </c>
      <c r="D420" s="104">
        <f>연결_내역서!P418</f>
        <v>0</v>
      </c>
      <c r="E420" s="105">
        <f>연결_내역서!Q418</f>
        <v>0</v>
      </c>
      <c r="F420" s="106">
        <f>연결_내역서!R418</f>
        <v>0</v>
      </c>
      <c r="G420" s="106">
        <f>연결_내역서!S418</f>
        <v>0</v>
      </c>
      <c r="H420" s="106">
        <f t="shared" si="6"/>
        <v>0</v>
      </c>
      <c r="I420" s="107">
        <f>연결_내역서!T418</f>
        <v>0</v>
      </c>
      <c r="K420" s="4"/>
      <c r="L420" s="4"/>
    </row>
    <row r="421" spans="2:12" ht="17.100000000000001" hidden="1" customHeight="1" x14ac:dyDescent="0.15">
      <c r="B421" s="103">
        <f>연결_내역서!L419</f>
        <v>0</v>
      </c>
      <c r="C421" s="104">
        <f>연결_내역서!M419</f>
        <v>0</v>
      </c>
      <c r="D421" s="104">
        <f>연결_내역서!P419</f>
        <v>0</v>
      </c>
      <c r="E421" s="105">
        <f>연결_내역서!Q419</f>
        <v>0</v>
      </c>
      <c r="F421" s="106">
        <f>연결_내역서!R419</f>
        <v>0</v>
      </c>
      <c r="G421" s="106">
        <f>연결_내역서!S419</f>
        <v>0</v>
      </c>
      <c r="H421" s="106">
        <f t="shared" si="6"/>
        <v>0</v>
      </c>
      <c r="I421" s="107">
        <f>연결_내역서!T419</f>
        <v>0</v>
      </c>
      <c r="K421" s="4"/>
      <c r="L421" s="4"/>
    </row>
    <row r="422" spans="2:12" ht="17.100000000000001" hidden="1" customHeight="1" x14ac:dyDescent="0.15">
      <c r="B422" s="103">
        <f>연결_내역서!L420</f>
        <v>0</v>
      </c>
      <c r="C422" s="104">
        <f>연결_내역서!M420</f>
        <v>0</v>
      </c>
      <c r="D422" s="104">
        <f>연결_내역서!P420</f>
        <v>0</v>
      </c>
      <c r="E422" s="105">
        <f>연결_내역서!Q420</f>
        <v>0</v>
      </c>
      <c r="F422" s="106">
        <f>연결_내역서!R420</f>
        <v>0</v>
      </c>
      <c r="G422" s="106">
        <f>연결_내역서!S420</f>
        <v>0</v>
      </c>
      <c r="H422" s="106">
        <f t="shared" si="6"/>
        <v>0</v>
      </c>
      <c r="I422" s="107">
        <f>연결_내역서!T420</f>
        <v>0</v>
      </c>
      <c r="K422" s="4"/>
      <c r="L422" s="4"/>
    </row>
    <row r="423" spans="2:12" ht="17.100000000000001" hidden="1" customHeight="1" x14ac:dyDescent="0.15">
      <c r="B423" s="103">
        <f>연결_내역서!L421</f>
        <v>0</v>
      </c>
      <c r="C423" s="104">
        <f>연결_내역서!M421</f>
        <v>0</v>
      </c>
      <c r="D423" s="104">
        <f>연결_내역서!P421</f>
        <v>0</v>
      </c>
      <c r="E423" s="105">
        <f>연결_내역서!Q421</f>
        <v>0</v>
      </c>
      <c r="F423" s="106">
        <f>연결_내역서!R421</f>
        <v>0</v>
      </c>
      <c r="G423" s="106">
        <f>연결_내역서!S421</f>
        <v>0</v>
      </c>
      <c r="H423" s="106">
        <f t="shared" si="6"/>
        <v>0</v>
      </c>
      <c r="I423" s="107">
        <f>연결_내역서!T421</f>
        <v>0</v>
      </c>
      <c r="K423" s="4"/>
      <c r="L423" s="4"/>
    </row>
    <row r="424" spans="2:12" ht="17.100000000000001" hidden="1" customHeight="1" x14ac:dyDescent="0.15">
      <c r="B424" s="103">
        <f>연결_내역서!L422</f>
        <v>0</v>
      </c>
      <c r="C424" s="104">
        <f>연결_내역서!M422</f>
        <v>0</v>
      </c>
      <c r="D424" s="104">
        <f>연결_내역서!P422</f>
        <v>0</v>
      </c>
      <c r="E424" s="105">
        <f>연결_내역서!Q422</f>
        <v>0</v>
      </c>
      <c r="F424" s="106">
        <f>연결_내역서!R422</f>
        <v>0</v>
      </c>
      <c r="G424" s="106">
        <f>연결_내역서!S422</f>
        <v>0</v>
      </c>
      <c r="H424" s="106">
        <f t="shared" si="6"/>
        <v>0</v>
      </c>
      <c r="I424" s="107">
        <f>연결_내역서!T422</f>
        <v>0</v>
      </c>
      <c r="K424" s="4"/>
      <c r="L424" s="4"/>
    </row>
    <row r="425" spans="2:12" ht="17.100000000000001" hidden="1" customHeight="1" x14ac:dyDescent="0.15">
      <c r="B425" s="103">
        <f>연결_내역서!L423</f>
        <v>0</v>
      </c>
      <c r="C425" s="104">
        <f>연결_내역서!M423</f>
        <v>0</v>
      </c>
      <c r="D425" s="104">
        <f>연결_내역서!P423</f>
        <v>0</v>
      </c>
      <c r="E425" s="105">
        <f>연결_내역서!Q423</f>
        <v>0</v>
      </c>
      <c r="F425" s="106">
        <f>연결_내역서!R423</f>
        <v>0</v>
      </c>
      <c r="G425" s="106">
        <f>연결_내역서!S423</f>
        <v>0</v>
      </c>
      <c r="H425" s="106">
        <f t="shared" si="6"/>
        <v>0</v>
      </c>
      <c r="I425" s="107">
        <f>연결_내역서!T423</f>
        <v>0</v>
      </c>
      <c r="K425" s="4"/>
      <c r="L425" s="4"/>
    </row>
    <row r="426" spans="2:12" ht="17.100000000000001" hidden="1" customHeight="1" x14ac:dyDescent="0.15">
      <c r="B426" s="103">
        <f>연결_내역서!L424</f>
        <v>0</v>
      </c>
      <c r="C426" s="104">
        <f>연결_내역서!M424</f>
        <v>0</v>
      </c>
      <c r="D426" s="104">
        <f>연결_내역서!P424</f>
        <v>0</v>
      </c>
      <c r="E426" s="105">
        <f>연결_내역서!Q424</f>
        <v>0</v>
      </c>
      <c r="F426" s="106">
        <f>연결_내역서!R424</f>
        <v>0</v>
      </c>
      <c r="G426" s="106">
        <f>연결_내역서!S424</f>
        <v>0</v>
      </c>
      <c r="H426" s="106">
        <f t="shared" si="6"/>
        <v>0</v>
      </c>
      <c r="I426" s="107">
        <f>연결_내역서!T424</f>
        <v>0</v>
      </c>
      <c r="K426" s="4"/>
      <c r="L426" s="4"/>
    </row>
    <row r="427" spans="2:12" ht="17.100000000000001" hidden="1" customHeight="1" x14ac:dyDescent="0.15">
      <c r="B427" s="103">
        <f>연결_내역서!L425</f>
        <v>0</v>
      </c>
      <c r="C427" s="104">
        <f>연결_내역서!M425</f>
        <v>0</v>
      </c>
      <c r="D427" s="104">
        <f>연결_내역서!P425</f>
        <v>0</v>
      </c>
      <c r="E427" s="105">
        <f>연결_내역서!Q425</f>
        <v>0</v>
      </c>
      <c r="F427" s="106">
        <f>연결_내역서!R425</f>
        <v>0</v>
      </c>
      <c r="G427" s="106">
        <f>연결_내역서!S425</f>
        <v>0</v>
      </c>
      <c r="H427" s="106">
        <f t="shared" si="6"/>
        <v>0</v>
      </c>
      <c r="I427" s="107">
        <f>연결_내역서!T425</f>
        <v>0</v>
      </c>
      <c r="K427" s="4"/>
      <c r="L427" s="4"/>
    </row>
    <row r="428" spans="2:12" ht="17.100000000000001" hidden="1" customHeight="1" x14ac:dyDescent="0.15">
      <c r="B428" s="103">
        <f>연결_내역서!L426</f>
        <v>0</v>
      </c>
      <c r="C428" s="104">
        <f>연결_내역서!M426</f>
        <v>0</v>
      </c>
      <c r="D428" s="104">
        <f>연결_내역서!P426</f>
        <v>0</v>
      </c>
      <c r="E428" s="105">
        <f>연결_내역서!Q426</f>
        <v>0</v>
      </c>
      <c r="F428" s="106">
        <f>연결_내역서!R426</f>
        <v>0</v>
      </c>
      <c r="G428" s="106">
        <f>연결_내역서!S426</f>
        <v>0</v>
      </c>
      <c r="H428" s="106">
        <f t="shared" si="6"/>
        <v>0</v>
      </c>
      <c r="I428" s="107">
        <f>연결_내역서!T426</f>
        <v>0</v>
      </c>
      <c r="K428" s="4"/>
      <c r="L428" s="4"/>
    </row>
    <row r="429" spans="2:12" ht="17.100000000000001" hidden="1" customHeight="1" x14ac:dyDescent="0.15">
      <c r="B429" s="103">
        <f>연결_내역서!L427</f>
        <v>0</v>
      </c>
      <c r="C429" s="104">
        <f>연결_내역서!M427</f>
        <v>0</v>
      </c>
      <c r="D429" s="104">
        <f>연결_내역서!P427</f>
        <v>0</v>
      </c>
      <c r="E429" s="105">
        <f>연결_내역서!Q427</f>
        <v>0</v>
      </c>
      <c r="F429" s="106">
        <f>연결_내역서!R427</f>
        <v>0</v>
      </c>
      <c r="G429" s="106">
        <f>연결_내역서!S427</f>
        <v>0</v>
      </c>
      <c r="H429" s="106">
        <f t="shared" si="6"/>
        <v>0</v>
      </c>
      <c r="I429" s="107">
        <f>연결_내역서!T427</f>
        <v>0</v>
      </c>
      <c r="K429" s="4"/>
      <c r="L429" s="4"/>
    </row>
    <row r="430" spans="2:12" ht="17.100000000000001" hidden="1" customHeight="1" x14ac:dyDescent="0.15">
      <c r="B430" s="103">
        <f>연결_내역서!L428</f>
        <v>0</v>
      </c>
      <c r="C430" s="104">
        <f>연결_내역서!M428</f>
        <v>0</v>
      </c>
      <c r="D430" s="104">
        <f>연결_내역서!P428</f>
        <v>0</v>
      </c>
      <c r="E430" s="105">
        <f>연결_내역서!Q428</f>
        <v>0</v>
      </c>
      <c r="F430" s="106">
        <f>연결_내역서!R428</f>
        <v>0</v>
      </c>
      <c r="G430" s="106">
        <f>연결_내역서!S428</f>
        <v>0</v>
      </c>
      <c r="H430" s="106">
        <f t="shared" si="6"/>
        <v>0</v>
      </c>
      <c r="I430" s="107">
        <f>연결_내역서!T428</f>
        <v>0</v>
      </c>
      <c r="K430" s="4"/>
      <c r="L430" s="4"/>
    </row>
    <row r="431" spans="2:12" ht="17.100000000000001" hidden="1" customHeight="1" x14ac:dyDescent="0.15">
      <c r="B431" s="103">
        <f>연결_내역서!L429</f>
        <v>0</v>
      </c>
      <c r="C431" s="104">
        <f>연결_내역서!M429</f>
        <v>0</v>
      </c>
      <c r="D431" s="104">
        <f>연결_내역서!P429</f>
        <v>0</v>
      </c>
      <c r="E431" s="105">
        <f>연결_내역서!Q429</f>
        <v>0</v>
      </c>
      <c r="F431" s="106">
        <f>연결_내역서!R429</f>
        <v>0</v>
      </c>
      <c r="G431" s="106">
        <f>연결_내역서!S429</f>
        <v>0</v>
      </c>
      <c r="H431" s="106">
        <f t="shared" si="6"/>
        <v>0</v>
      </c>
      <c r="I431" s="107">
        <f>연결_내역서!T429</f>
        <v>0</v>
      </c>
      <c r="K431" s="4"/>
      <c r="L431" s="4"/>
    </row>
    <row r="432" spans="2:12" ht="17.100000000000001" hidden="1" customHeight="1" x14ac:dyDescent="0.15">
      <c r="B432" s="103">
        <f>연결_내역서!L430</f>
        <v>0</v>
      </c>
      <c r="C432" s="104">
        <f>연결_내역서!M430</f>
        <v>0</v>
      </c>
      <c r="D432" s="104">
        <f>연결_내역서!P430</f>
        <v>0</v>
      </c>
      <c r="E432" s="105">
        <f>연결_내역서!Q430</f>
        <v>0</v>
      </c>
      <c r="F432" s="106">
        <f>연결_내역서!R430</f>
        <v>0</v>
      </c>
      <c r="G432" s="106">
        <f>연결_내역서!S430</f>
        <v>0</v>
      </c>
      <c r="H432" s="106">
        <f t="shared" si="6"/>
        <v>0</v>
      </c>
      <c r="I432" s="107">
        <f>연결_내역서!T430</f>
        <v>0</v>
      </c>
      <c r="K432" s="4"/>
      <c r="L432" s="4"/>
    </row>
    <row r="433" spans="2:12" ht="17.100000000000001" hidden="1" customHeight="1" x14ac:dyDescent="0.15">
      <c r="B433" s="103">
        <f>연결_내역서!L431</f>
        <v>0</v>
      </c>
      <c r="C433" s="104">
        <f>연결_내역서!M431</f>
        <v>0</v>
      </c>
      <c r="D433" s="104">
        <f>연결_내역서!P431</f>
        <v>0</v>
      </c>
      <c r="E433" s="105">
        <f>연결_내역서!Q431</f>
        <v>0</v>
      </c>
      <c r="F433" s="106">
        <f>연결_내역서!R431</f>
        <v>0</v>
      </c>
      <c r="G433" s="106">
        <f>연결_내역서!S431</f>
        <v>0</v>
      </c>
      <c r="H433" s="106">
        <f t="shared" si="6"/>
        <v>0</v>
      </c>
      <c r="I433" s="107">
        <f>연결_내역서!T431</f>
        <v>0</v>
      </c>
      <c r="K433" s="4"/>
      <c r="L433" s="4"/>
    </row>
    <row r="434" spans="2:12" ht="17.100000000000001" hidden="1" customHeight="1" x14ac:dyDescent="0.15">
      <c r="B434" s="103">
        <f>연결_내역서!L432</f>
        <v>0</v>
      </c>
      <c r="C434" s="104">
        <f>연결_내역서!M432</f>
        <v>0</v>
      </c>
      <c r="D434" s="104">
        <f>연결_내역서!P432</f>
        <v>0</v>
      </c>
      <c r="E434" s="105">
        <f>연결_내역서!Q432</f>
        <v>0</v>
      </c>
      <c r="F434" s="106">
        <f>연결_내역서!R432</f>
        <v>0</v>
      </c>
      <c r="G434" s="106">
        <f>연결_내역서!S432</f>
        <v>0</v>
      </c>
      <c r="H434" s="106">
        <f t="shared" si="6"/>
        <v>0</v>
      </c>
      <c r="I434" s="107">
        <f>연결_내역서!T432</f>
        <v>0</v>
      </c>
      <c r="K434" s="4"/>
      <c r="L434" s="4"/>
    </row>
    <row r="435" spans="2:12" ht="17.100000000000001" hidden="1" customHeight="1" x14ac:dyDescent="0.15">
      <c r="B435" s="103">
        <f>연결_내역서!L433</f>
        <v>0</v>
      </c>
      <c r="C435" s="104">
        <f>연결_내역서!M433</f>
        <v>0</v>
      </c>
      <c r="D435" s="104">
        <f>연결_내역서!P433</f>
        <v>0</v>
      </c>
      <c r="E435" s="105">
        <f>연결_내역서!Q433</f>
        <v>0</v>
      </c>
      <c r="F435" s="106">
        <f>연결_내역서!R433</f>
        <v>0</v>
      </c>
      <c r="G435" s="106">
        <f>연결_내역서!S433</f>
        <v>0</v>
      </c>
      <c r="H435" s="106">
        <f t="shared" si="6"/>
        <v>0</v>
      </c>
      <c r="I435" s="107">
        <f>연결_내역서!T433</f>
        <v>0</v>
      </c>
      <c r="K435" s="4"/>
      <c r="L435" s="4"/>
    </row>
    <row r="436" spans="2:12" ht="17.100000000000001" hidden="1" customHeight="1" x14ac:dyDescent="0.15">
      <c r="B436" s="103">
        <f>연결_내역서!L434</f>
        <v>0</v>
      </c>
      <c r="C436" s="104">
        <f>연결_내역서!M434</f>
        <v>0</v>
      </c>
      <c r="D436" s="104">
        <f>연결_내역서!P434</f>
        <v>0</v>
      </c>
      <c r="E436" s="105">
        <f>연결_내역서!Q434</f>
        <v>0</v>
      </c>
      <c r="F436" s="106">
        <f>연결_내역서!R434</f>
        <v>0</v>
      </c>
      <c r="G436" s="106">
        <f>연결_내역서!S434</f>
        <v>0</v>
      </c>
      <c r="H436" s="106">
        <f t="shared" si="6"/>
        <v>0</v>
      </c>
      <c r="I436" s="107">
        <f>연결_내역서!T434</f>
        <v>0</v>
      </c>
      <c r="K436" s="4"/>
      <c r="L436" s="4"/>
    </row>
    <row r="437" spans="2:12" ht="17.100000000000001" hidden="1" customHeight="1" x14ac:dyDescent="0.15">
      <c r="B437" s="103">
        <f>연결_내역서!L435</f>
        <v>0</v>
      </c>
      <c r="C437" s="104">
        <f>연결_내역서!M435</f>
        <v>0</v>
      </c>
      <c r="D437" s="104">
        <f>연결_내역서!P435</f>
        <v>0</v>
      </c>
      <c r="E437" s="105">
        <f>연결_내역서!Q435</f>
        <v>0</v>
      </c>
      <c r="F437" s="106">
        <f>연결_내역서!R435</f>
        <v>0</v>
      </c>
      <c r="G437" s="106">
        <f>연결_내역서!S435</f>
        <v>0</v>
      </c>
      <c r="H437" s="106">
        <f t="shared" si="6"/>
        <v>0</v>
      </c>
      <c r="I437" s="107">
        <f>연결_내역서!T435</f>
        <v>0</v>
      </c>
      <c r="K437" s="4"/>
      <c r="L437" s="4"/>
    </row>
    <row r="438" spans="2:12" ht="17.100000000000001" hidden="1" customHeight="1" x14ac:dyDescent="0.15">
      <c r="B438" s="103">
        <f>연결_내역서!L436</f>
        <v>0</v>
      </c>
      <c r="C438" s="104">
        <f>연결_내역서!M436</f>
        <v>0</v>
      </c>
      <c r="D438" s="104">
        <f>연결_내역서!P436</f>
        <v>0</v>
      </c>
      <c r="E438" s="105">
        <f>연결_내역서!Q436</f>
        <v>0</v>
      </c>
      <c r="F438" s="106">
        <f>연결_내역서!R436</f>
        <v>0</v>
      </c>
      <c r="G438" s="106">
        <f>연결_내역서!S436</f>
        <v>0</v>
      </c>
      <c r="H438" s="106">
        <f t="shared" si="6"/>
        <v>0</v>
      </c>
      <c r="I438" s="107">
        <f>연결_내역서!T436</f>
        <v>0</v>
      </c>
      <c r="K438" s="4"/>
      <c r="L438" s="4"/>
    </row>
    <row r="439" spans="2:12" ht="17.100000000000001" hidden="1" customHeight="1" x14ac:dyDescent="0.15">
      <c r="B439" s="103">
        <f>연결_내역서!L437</f>
        <v>0</v>
      </c>
      <c r="C439" s="104">
        <f>연결_내역서!M437</f>
        <v>0</v>
      </c>
      <c r="D439" s="104">
        <f>연결_내역서!P437</f>
        <v>0</v>
      </c>
      <c r="E439" s="105">
        <f>연결_내역서!Q437</f>
        <v>0</v>
      </c>
      <c r="F439" s="106">
        <f>연결_내역서!R437</f>
        <v>0</v>
      </c>
      <c r="G439" s="106">
        <f>연결_내역서!S437</f>
        <v>0</v>
      </c>
      <c r="H439" s="106">
        <f t="shared" si="6"/>
        <v>0</v>
      </c>
      <c r="I439" s="107">
        <f>연결_내역서!T437</f>
        <v>0</v>
      </c>
      <c r="K439" s="4"/>
      <c r="L439" s="4"/>
    </row>
    <row r="440" spans="2:12" ht="17.100000000000001" hidden="1" customHeight="1" x14ac:dyDescent="0.15">
      <c r="B440" s="103">
        <f>연결_내역서!L438</f>
        <v>0</v>
      </c>
      <c r="C440" s="104">
        <f>연결_내역서!M438</f>
        <v>0</v>
      </c>
      <c r="D440" s="104">
        <f>연결_내역서!P438</f>
        <v>0</v>
      </c>
      <c r="E440" s="105">
        <f>연결_내역서!Q438</f>
        <v>0</v>
      </c>
      <c r="F440" s="106">
        <f>연결_내역서!R438</f>
        <v>0</v>
      </c>
      <c r="G440" s="106">
        <f>연결_내역서!S438</f>
        <v>0</v>
      </c>
      <c r="H440" s="106">
        <f t="shared" si="6"/>
        <v>0</v>
      </c>
      <c r="I440" s="107">
        <f>연결_내역서!T438</f>
        <v>0</v>
      </c>
      <c r="K440" s="4"/>
      <c r="L440" s="4"/>
    </row>
    <row r="441" spans="2:12" ht="17.100000000000001" hidden="1" customHeight="1" x14ac:dyDescent="0.15">
      <c r="B441" s="103">
        <f>연결_내역서!L439</f>
        <v>0</v>
      </c>
      <c r="C441" s="104">
        <f>연결_내역서!M439</f>
        <v>0</v>
      </c>
      <c r="D441" s="104">
        <f>연결_내역서!P439</f>
        <v>0</v>
      </c>
      <c r="E441" s="105">
        <f>연결_내역서!Q439</f>
        <v>0</v>
      </c>
      <c r="F441" s="106">
        <f>연결_내역서!R439</f>
        <v>0</v>
      </c>
      <c r="G441" s="106">
        <f>연결_내역서!S439</f>
        <v>0</v>
      </c>
      <c r="H441" s="106">
        <f t="shared" si="6"/>
        <v>0</v>
      </c>
      <c r="I441" s="107">
        <f>연결_내역서!T439</f>
        <v>0</v>
      </c>
      <c r="K441" s="4"/>
      <c r="L441" s="4"/>
    </row>
    <row r="442" spans="2:12" ht="17.100000000000001" hidden="1" customHeight="1" x14ac:dyDescent="0.15">
      <c r="B442" s="103">
        <f>연결_내역서!L440</f>
        <v>0</v>
      </c>
      <c r="C442" s="104">
        <f>연결_내역서!M440</f>
        <v>0</v>
      </c>
      <c r="D442" s="104">
        <f>연결_내역서!P440</f>
        <v>0</v>
      </c>
      <c r="E442" s="105">
        <f>연결_내역서!Q440</f>
        <v>0</v>
      </c>
      <c r="F442" s="106">
        <f>연결_내역서!R440</f>
        <v>0</v>
      </c>
      <c r="G442" s="106">
        <f>연결_내역서!S440</f>
        <v>0</v>
      </c>
      <c r="H442" s="106">
        <f t="shared" si="6"/>
        <v>0</v>
      </c>
      <c r="I442" s="107">
        <f>연결_내역서!T440</f>
        <v>0</v>
      </c>
      <c r="K442" s="4"/>
      <c r="L442" s="4"/>
    </row>
    <row r="443" spans="2:12" ht="17.100000000000001" hidden="1" customHeight="1" x14ac:dyDescent="0.15">
      <c r="B443" s="103">
        <f>연결_내역서!L441</f>
        <v>0</v>
      </c>
      <c r="C443" s="104">
        <f>연결_내역서!M441</f>
        <v>0</v>
      </c>
      <c r="D443" s="104">
        <f>연결_내역서!P441</f>
        <v>0</v>
      </c>
      <c r="E443" s="105">
        <f>연결_내역서!Q441</f>
        <v>0</v>
      </c>
      <c r="F443" s="106">
        <f>연결_내역서!R441</f>
        <v>0</v>
      </c>
      <c r="G443" s="106">
        <f>연결_내역서!S441</f>
        <v>0</v>
      </c>
      <c r="H443" s="106">
        <f t="shared" si="6"/>
        <v>0</v>
      </c>
      <c r="I443" s="107">
        <f>연결_내역서!T441</f>
        <v>0</v>
      </c>
      <c r="K443" s="4"/>
      <c r="L443" s="4"/>
    </row>
    <row r="444" spans="2:12" ht="17.100000000000001" hidden="1" customHeight="1" x14ac:dyDescent="0.15">
      <c r="B444" s="103">
        <f>연결_내역서!L442</f>
        <v>0</v>
      </c>
      <c r="C444" s="104">
        <f>연결_내역서!M442</f>
        <v>0</v>
      </c>
      <c r="D444" s="104">
        <f>연결_내역서!P442</f>
        <v>0</v>
      </c>
      <c r="E444" s="105">
        <f>연결_내역서!Q442</f>
        <v>0</v>
      </c>
      <c r="F444" s="106">
        <f>연결_내역서!R442</f>
        <v>0</v>
      </c>
      <c r="G444" s="106">
        <f>연결_내역서!S442</f>
        <v>0</v>
      </c>
      <c r="H444" s="106">
        <f t="shared" si="6"/>
        <v>0</v>
      </c>
      <c r="I444" s="107">
        <f>연결_내역서!T442</f>
        <v>0</v>
      </c>
      <c r="K444" s="4"/>
      <c r="L444" s="4"/>
    </row>
    <row r="445" spans="2:12" ht="17.100000000000001" hidden="1" customHeight="1" x14ac:dyDescent="0.15">
      <c r="B445" s="103">
        <f>연결_내역서!L443</f>
        <v>0</v>
      </c>
      <c r="C445" s="104">
        <f>연결_내역서!M443</f>
        <v>0</v>
      </c>
      <c r="D445" s="104">
        <f>연결_내역서!P443</f>
        <v>0</v>
      </c>
      <c r="E445" s="105">
        <f>연결_내역서!Q443</f>
        <v>0</v>
      </c>
      <c r="F445" s="106">
        <f>연결_내역서!R443</f>
        <v>0</v>
      </c>
      <c r="G445" s="106">
        <f>연결_내역서!S443</f>
        <v>0</v>
      </c>
      <c r="H445" s="106">
        <f t="shared" si="6"/>
        <v>0</v>
      </c>
      <c r="I445" s="107">
        <f>연결_내역서!T443</f>
        <v>0</v>
      </c>
      <c r="K445" s="4"/>
      <c r="L445" s="4"/>
    </row>
    <row r="446" spans="2:12" ht="17.100000000000001" hidden="1" customHeight="1" x14ac:dyDescent="0.15">
      <c r="B446" s="103">
        <f>연결_내역서!L444</f>
        <v>0</v>
      </c>
      <c r="C446" s="104">
        <f>연결_내역서!M444</f>
        <v>0</v>
      </c>
      <c r="D446" s="104">
        <f>연결_내역서!P444</f>
        <v>0</v>
      </c>
      <c r="E446" s="105">
        <f>연결_내역서!Q444</f>
        <v>0</v>
      </c>
      <c r="F446" s="106">
        <f>연결_내역서!R444</f>
        <v>0</v>
      </c>
      <c r="G446" s="106">
        <f>연결_내역서!S444</f>
        <v>0</v>
      </c>
      <c r="H446" s="106">
        <f t="shared" si="6"/>
        <v>0</v>
      </c>
      <c r="I446" s="107">
        <f>연결_내역서!T444</f>
        <v>0</v>
      </c>
      <c r="K446" s="4"/>
      <c r="L446" s="4"/>
    </row>
    <row r="447" spans="2:12" ht="17.100000000000001" hidden="1" customHeight="1" x14ac:dyDescent="0.15">
      <c r="B447" s="103">
        <f>연결_내역서!L445</f>
        <v>0</v>
      </c>
      <c r="C447" s="104">
        <f>연결_내역서!M445</f>
        <v>0</v>
      </c>
      <c r="D447" s="104">
        <f>연결_내역서!P445</f>
        <v>0</v>
      </c>
      <c r="E447" s="105">
        <f>연결_내역서!Q445</f>
        <v>0</v>
      </c>
      <c r="F447" s="106">
        <f>연결_내역서!R445</f>
        <v>0</v>
      </c>
      <c r="G447" s="106">
        <f>연결_내역서!S445</f>
        <v>0</v>
      </c>
      <c r="H447" s="106">
        <f t="shared" si="6"/>
        <v>0</v>
      </c>
      <c r="I447" s="107">
        <f>연결_내역서!T445</f>
        <v>0</v>
      </c>
      <c r="K447" s="4"/>
      <c r="L447" s="4"/>
    </row>
    <row r="448" spans="2:12" ht="17.100000000000001" hidden="1" customHeight="1" x14ac:dyDescent="0.15">
      <c r="B448" s="103">
        <f>연결_내역서!L446</f>
        <v>0</v>
      </c>
      <c r="C448" s="104">
        <f>연결_내역서!M446</f>
        <v>0</v>
      </c>
      <c r="D448" s="104">
        <f>연결_내역서!P446</f>
        <v>0</v>
      </c>
      <c r="E448" s="105">
        <f>연결_내역서!Q446</f>
        <v>0</v>
      </c>
      <c r="F448" s="106">
        <f>연결_내역서!R446</f>
        <v>0</v>
      </c>
      <c r="G448" s="106">
        <f>연결_내역서!S446</f>
        <v>0</v>
      </c>
      <c r="H448" s="106">
        <f t="shared" si="6"/>
        <v>0</v>
      </c>
      <c r="I448" s="107">
        <f>연결_내역서!T446</f>
        <v>0</v>
      </c>
      <c r="K448" s="4"/>
      <c r="L448" s="4"/>
    </row>
    <row r="449" spans="2:12" ht="17.100000000000001" hidden="1" customHeight="1" x14ac:dyDescent="0.15">
      <c r="B449" s="103">
        <f>연결_내역서!L447</f>
        <v>0</v>
      </c>
      <c r="C449" s="104">
        <f>연결_내역서!M447</f>
        <v>0</v>
      </c>
      <c r="D449" s="104">
        <f>연결_내역서!P447</f>
        <v>0</v>
      </c>
      <c r="E449" s="105">
        <f>연결_내역서!Q447</f>
        <v>0</v>
      </c>
      <c r="F449" s="106">
        <f>연결_내역서!R447</f>
        <v>0</v>
      </c>
      <c r="G449" s="106">
        <f>연결_내역서!S447</f>
        <v>0</v>
      </c>
      <c r="H449" s="106">
        <f t="shared" si="6"/>
        <v>0</v>
      </c>
      <c r="I449" s="107">
        <f>연결_내역서!T447</f>
        <v>0</v>
      </c>
      <c r="K449" s="4"/>
      <c r="L449" s="4"/>
    </row>
    <row r="450" spans="2:12" ht="17.100000000000001" hidden="1" customHeight="1" x14ac:dyDescent="0.15">
      <c r="B450" s="103">
        <f>연결_내역서!L448</f>
        <v>0</v>
      </c>
      <c r="C450" s="104">
        <f>연결_내역서!M448</f>
        <v>0</v>
      </c>
      <c r="D450" s="104">
        <f>연결_내역서!P448</f>
        <v>0</v>
      </c>
      <c r="E450" s="105">
        <f>연결_내역서!Q448</f>
        <v>0</v>
      </c>
      <c r="F450" s="106">
        <f>연결_내역서!R448</f>
        <v>0</v>
      </c>
      <c r="G450" s="106">
        <f>연결_내역서!S448</f>
        <v>0</v>
      </c>
      <c r="H450" s="106">
        <f t="shared" si="6"/>
        <v>0</v>
      </c>
      <c r="I450" s="107">
        <f>연결_내역서!T448</f>
        <v>0</v>
      </c>
      <c r="K450" s="4"/>
      <c r="L450" s="4"/>
    </row>
    <row r="451" spans="2:12" ht="17.100000000000001" hidden="1" customHeight="1" x14ac:dyDescent="0.15">
      <c r="B451" s="103">
        <f>연결_내역서!L449</f>
        <v>0</v>
      </c>
      <c r="C451" s="104">
        <f>연결_내역서!M449</f>
        <v>0</v>
      </c>
      <c r="D451" s="104">
        <f>연결_내역서!P449</f>
        <v>0</v>
      </c>
      <c r="E451" s="105">
        <f>연결_내역서!Q449</f>
        <v>0</v>
      </c>
      <c r="F451" s="106">
        <f>연결_내역서!R449</f>
        <v>0</v>
      </c>
      <c r="G451" s="106">
        <f>연결_내역서!S449</f>
        <v>0</v>
      </c>
      <c r="H451" s="106">
        <f t="shared" si="6"/>
        <v>0</v>
      </c>
      <c r="I451" s="107">
        <f>연결_내역서!T449</f>
        <v>0</v>
      </c>
      <c r="K451" s="4"/>
      <c r="L451" s="4"/>
    </row>
    <row r="452" spans="2:12" ht="17.100000000000001" hidden="1" customHeight="1" x14ac:dyDescent="0.15">
      <c r="B452" s="103">
        <f>연결_내역서!L450</f>
        <v>0</v>
      </c>
      <c r="C452" s="104">
        <f>연결_내역서!M450</f>
        <v>0</v>
      </c>
      <c r="D452" s="104">
        <f>연결_내역서!P450</f>
        <v>0</v>
      </c>
      <c r="E452" s="105">
        <f>연결_내역서!Q450</f>
        <v>0</v>
      </c>
      <c r="F452" s="106">
        <f>연결_내역서!R450</f>
        <v>0</v>
      </c>
      <c r="G452" s="106">
        <f>연결_내역서!S450</f>
        <v>0</v>
      </c>
      <c r="H452" s="106">
        <f t="shared" si="6"/>
        <v>0</v>
      </c>
      <c r="I452" s="107">
        <f>연결_내역서!T450</f>
        <v>0</v>
      </c>
      <c r="K452" s="4"/>
      <c r="L452" s="4"/>
    </row>
    <row r="453" spans="2:12" ht="17.100000000000001" hidden="1" customHeight="1" x14ac:dyDescent="0.15">
      <c r="B453" s="103">
        <f>연결_내역서!L451</f>
        <v>0</v>
      </c>
      <c r="C453" s="104">
        <f>연결_내역서!M451</f>
        <v>0</v>
      </c>
      <c r="D453" s="104">
        <f>연결_내역서!P451</f>
        <v>0</v>
      </c>
      <c r="E453" s="105">
        <f>연결_내역서!Q451</f>
        <v>0</v>
      </c>
      <c r="F453" s="106">
        <f>연결_내역서!R451</f>
        <v>0</v>
      </c>
      <c r="G453" s="106">
        <f>연결_내역서!S451</f>
        <v>0</v>
      </c>
      <c r="H453" s="106">
        <f t="shared" si="6"/>
        <v>0</v>
      </c>
      <c r="I453" s="107">
        <f>연결_내역서!T451</f>
        <v>0</v>
      </c>
      <c r="K453" s="4"/>
      <c r="L453" s="4"/>
    </row>
    <row r="454" spans="2:12" ht="17.100000000000001" hidden="1" customHeight="1" x14ac:dyDescent="0.15">
      <c r="B454" s="103">
        <f>연결_내역서!L452</f>
        <v>0</v>
      </c>
      <c r="C454" s="104">
        <f>연결_내역서!M452</f>
        <v>0</v>
      </c>
      <c r="D454" s="104">
        <f>연결_내역서!P452</f>
        <v>0</v>
      </c>
      <c r="E454" s="105">
        <f>연결_내역서!Q452</f>
        <v>0</v>
      </c>
      <c r="F454" s="106">
        <f>연결_내역서!R452</f>
        <v>0</v>
      </c>
      <c r="G454" s="106">
        <f>연결_내역서!S452</f>
        <v>0</v>
      </c>
      <c r="H454" s="106">
        <f t="shared" si="6"/>
        <v>0</v>
      </c>
      <c r="I454" s="107">
        <f>연결_내역서!T452</f>
        <v>0</v>
      </c>
      <c r="K454" s="4"/>
      <c r="L454" s="4"/>
    </row>
    <row r="455" spans="2:12" ht="17.100000000000001" hidden="1" customHeight="1" x14ac:dyDescent="0.15">
      <c r="B455" s="108">
        <f>연결_내역서!L453</f>
        <v>0</v>
      </c>
      <c r="C455" s="109">
        <f>연결_내역서!M453</f>
        <v>0</v>
      </c>
      <c r="D455" s="109">
        <f>연결_내역서!P453</f>
        <v>0</v>
      </c>
      <c r="E455" s="110">
        <f>연결_내역서!Q453</f>
        <v>0</v>
      </c>
      <c r="F455" s="111">
        <f>연결_내역서!R453</f>
        <v>0</v>
      </c>
      <c r="G455" s="111">
        <f>연결_내역서!S453</f>
        <v>0</v>
      </c>
      <c r="H455" s="111">
        <f t="shared" si="6"/>
        <v>0</v>
      </c>
      <c r="I455" s="112">
        <f>연결_내역서!T453</f>
        <v>0</v>
      </c>
      <c r="K455" s="4"/>
      <c r="L455" s="4"/>
    </row>
    <row r="456" spans="2:12" ht="17.100000000000001" hidden="1" customHeight="1" x14ac:dyDescent="0.15">
      <c r="B456" s="113">
        <f>연결_내역서!L454</f>
        <v>0</v>
      </c>
      <c r="C456" s="100">
        <f>연결_내역서!M454</f>
        <v>0</v>
      </c>
      <c r="D456" s="100">
        <f>연결_내역서!P454</f>
        <v>0</v>
      </c>
      <c r="E456" s="114">
        <f>연결_내역서!Q454</f>
        <v>0</v>
      </c>
      <c r="F456" s="115">
        <f>연결_내역서!R454</f>
        <v>0</v>
      </c>
      <c r="G456" s="115">
        <f>연결_내역서!S454</f>
        <v>0</v>
      </c>
      <c r="H456" s="115">
        <f t="shared" si="6"/>
        <v>0</v>
      </c>
      <c r="I456" s="116">
        <f>연결_내역서!T454</f>
        <v>0</v>
      </c>
      <c r="K456" s="4"/>
      <c r="L456" s="4"/>
    </row>
    <row r="457" spans="2:12" ht="17.100000000000001" hidden="1" customHeight="1" x14ac:dyDescent="0.15">
      <c r="B457" s="103">
        <f>연결_내역서!L455</f>
        <v>0</v>
      </c>
      <c r="C457" s="104">
        <f>연결_내역서!M455</f>
        <v>0</v>
      </c>
      <c r="D457" s="104">
        <f>연결_내역서!P455</f>
        <v>0</v>
      </c>
      <c r="E457" s="105">
        <f>연결_내역서!Q455</f>
        <v>0</v>
      </c>
      <c r="F457" s="106">
        <f>연결_내역서!R455</f>
        <v>0</v>
      </c>
      <c r="G457" s="106">
        <f>연결_내역서!S455</f>
        <v>0</v>
      </c>
      <c r="H457" s="106">
        <f t="shared" si="6"/>
        <v>0</v>
      </c>
      <c r="I457" s="107">
        <f>연결_내역서!T455</f>
        <v>0</v>
      </c>
      <c r="K457" s="4"/>
      <c r="L457" s="4"/>
    </row>
    <row r="458" spans="2:12" ht="17.100000000000001" hidden="1" customHeight="1" x14ac:dyDescent="0.15">
      <c r="B458" s="103">
        <f>연결_내역서!L456</f>
        <v>0</v>
      </c>
      <c r="C458" s="104">
        <f>연결_내역서!M456</f>
        <v>0</v>
      </c>
      <c r="D458" s="104">
        <f>연결_내역서!P456</f>
        <v>0</v>
      </c>
      <c r="E458" s="105">
        <f>연결_내역서!Q456</f>
        <v>0</v>
      </c>
      <c r="F458" s="106">
        <f>연결_내역서!R456</f>
        <v>0</v>
      </c>
      <c r="G458" s="106">
        <f>연결_내역서!S456</f>
        <v>0</v>
      </c>
      <c r="H458" s="106">
        <f t="shared" si="6"/>
        <v>0</v>
      </c>
      <c r="I458" s="107">
        <f>연결_내역서!T456</f>
        <v>0</v>
      </c>
      <c r="K458" s="4"/>
      <c r="L458" s="4"/>
    </row>
    <row r="459" spans="2:12" ht="17.100000000000001" hidden="1" customHeight="1" x14ac:dyDescent="0.15">
      <c r="B459" s="103">
        <f>연결_내역서!L457</f>
        <v>0</v>
      </c>
      <c r="C459" s="104">
        <f>연결_내역서!M457</f>
        <v>0</v>
      </c>
      <c r="D459" s="104">
        <f>연결_내역서!P457</f>
        <v>0</v>
      </c>
      <c r="E459" s="105">
        <f>연결_내역서!Q457</f>
        <v>0</v>
      </c>
      <c r="F459" s="106">
        <f>연결_내역서!R457</f>
        <v>0</v>
      </c>
      <c r="G459" s="106">
        <f>연결_내역서!S457</f>
        <v>0</v>
      </c>
      <c r="H459" s="106">
        <f t="shared" ref="H459:H522" si="7">IF(B459=0,0,H458+F459-G459)</f>
        <v>0</v>
      </c>
      <c r="I459" s="107">
        <f>연결_내역서!T457</f>
        <v>0</v>
      </c>
      <c r="K459" s="4"/>
      <c r="L459" s="4"/>
    </row>
    <row r="460" spans="2:12" ht="17.100000000000001" hidden="1" customHeight="1" x14ac:dyDescent="0.15">
      <c r="B460" s="103">
        <f>연결_내역서!L458</f>
        <v>0</v>
      </c>
      <c r="C460" s="104">
        <f>연결_내역서!M458</f>
        <v>0</v>
      </c>
      <c r="D460" s="104">
        <f>연결_내역서!P458</f>
        <v>0</v>
      </c>
      <c r="E460" s="105">
        <f>연결_내역서!Q458</f>
        <v>0</v>
      </c>
      <c r="F460" s="106">
        <f>연결_내역서!R458</f>
        <v>0</v>
      </c>
      <c r="G460" s="106">
        <f>연결_내역서!S458</f>
        <v>0</v>
      </c>
      <c r="H460" s="106">
        <f t="shared" si="7"/>
        <v>0</v>
      </c>
      <c r="I460" s="107">
        <f>연결_내역서!T458</f>
        <v>0</v>
      </c>
      <c r="K460" s="4"/>
      <c r="L460" s="4"/>
    </row>
    <row r="461" spans="2:12" ht="17.100000000000001" hidden="1" customHeight="1" x14ac:dyDescent="0.15">
      <c r="B461" s="103">
        <f>연결_내역서!L459</f>
        <v>0</v>
      </c>
      <c r="C461" s="104">
        <f>연결_내역서!M459</f>
        <v>0</v>
      </c>
      <c r="D461" s="104">
        <f>연결_내역서!P459</f>
        <v>0</v>
      </c>
      <c r="E461" s="105">
        <f>연결_내역서!Q459</f>
        <v>0</v>
      </c>
      <c r="F461" s="106">
        <f>연결_내역서!R459</f>
        <v>0</v>
      </c>
      <c r="G461" s="106">
        <f>연결_내역서!S459</f>
        <v>0</v>
      </c>
      <c r="H461" s="106">
        <f t="shared" si="7"/>
        <v>0</v>
      </c>
      <c r="I461" s="107">
        <f>연결_내역서!T459</f>
        <v>0</v>
      </c>
      <c r="K461" s="4"/>
      <c r="L461" s="4"/>
    </row>
    <row r="462" spans="2:12" ht="17.100000000000001" hidden="1" customHeight="1" x14ac:dyDescent="0.15">
      <c r="B462" s="103">
        <f>연결_내역서!L460</f>
        <v>0</v>
      </c>
      <c r="C462" s="104">
        <f>연결_내역서!M460</f>
        <v>0</v>
      </c>
      <c r="D462" s="104">
        <f>연결_내역서!P460</f>
        <v>0</v>
      </c>
      <c r="E462" s="105">
        <f>연결_내역서!Q460</f>
        <v>0</v>
      </c>
      <c r="F462" s="106">
        <f>연결_내역서!R460</f>
        <v>0</v>
      </c>
      <c r="G462" s="106">
        <f>연결_내역서!S460</f>
        <v>0</v>
      </c>
      <c r="H462" s="106">
        <f t="shared" si="7"/>
        <v>0</v>
      </c>
      <c r="I462" s="107">
        <f>연결_내역서!T460</f>
        <v>0</v>
      </c>
      <c r="K462" s="4"/>
      <c r="L462" s="4"/>
    </row>
    <row r="463" spans="2:12" ht="17.100000000000001" hidden="1" customHeight="1" x14ac:dyDescent="0.15">
      <c r="B463" s="103">
        <f>연결_내역서!L461</f>
        <v>0</v>
      </c>
      <c r="C463" s="104">
        <f>연결_내역서!M461</f>
        <v>0</v>
      </c>
      <c r="D463" s="104">
        <f>연결_내역서!P461</f>
        <v>0</v>
      </c>
      <c r="E463" s="105">
        <f>연결_내역서!Q461</f>
        <v>0</v>
      </c>
      <c r="F463" s="106">
        <f>연결_내역서!R461</f>
        <v>0</v>
      </c>
      <c r="G463" s="106">
        <f>연결_내역서!S461</f>
        <v>0</v>
      </c>
      <c r="H463" s="106">
        <f t="shared" si="7"/>
        <v>0</v>
      </c>
      <c r="I463" s="107">
        <f>연결_내역서!T461</f>
        <v>0</v>
      </c>
      <c r="K463" s="4"/>
      <c r="L463" s="4"/>
    </row>
    <row r="464" spans="2:12" ht="17.100000000000001" hidden="1" customHeight="1" x14ac:dyDescent="0.15">
      <c r="B464" s="103">
        <f>연결_내역서!L462</f>
        <v>0</v>
      </c>
      <c r="C464" s="104">
        <f>연결_내역서!M462</f>
        <v>0</v>
      </c>
      <c r="D464" s="104">
        <f>연결_내역서!P462</f>
        <v>0</v>
      </c>
      <c r="E464" s="105">
        <f>연결_내역서!Q462</f>
        <v>0</v>
      </c>
      <c r="F464" s="106">
        <f>연결_내역서!R462</f>
        <v>0</v>
      </c>
      <c r="G464" s="106">
        <f>연결_내역서!S462</f>
        <v>0</v>
      </c>
      <c r="H464" s="106">
        <f t="shared" si="7"/>
        <v>0</v>
      </c>
      <c r="I464" s="107">
        <f>연결_내역서!T462</f>
        <v>0</v>
      </c>
      <c r="K464" s="4"/>
      <c r="L464" s="4"/>
    </row>
    <row r="465" spans="2:12" ht="17.100000000000001" hidden="1" customHeight="1" x14ac:dyDescent="0.15">
      <c r="B465" s="103">
        <f>연결_내역서!L463</f>
        <v>0</v>
      </c>
      <c r="C465" s="104">
        <f>연결_내역서!M463</f>
        <v>0</v>
      </c>
      <c r="D465" s="104">
        <f>연결_내역서!P463</f>
        <v>0</v>
      </c>
      <c r="E465" s="105">
        <f>연결_내역서!Q463</f>
        <v>0</v>
      </c>
      <c r="F465" s="106">
        <f>연결_내역서!R463</f>
        <v>0</v>
      </c>
      <c r="G465" s="106">
        <f>연결_내역서!S463</f>
        <v>0</v>
      </c>
      <c r="H465" s="106">
        <f t="shared" si="7"/>
        <v>0</v>
      </c>
      <c r="I465" s="107">
        <f>연결_내역서!T463</f>
        <v>0</v>
      </c>
      <c r="K465" s="4"/>
      <c r="L465" s="4"/>
    </row>
    <row r="466" spans="2:12" ht="17.100000000000001" hidden="1" customHeight="1" x14ac:dyDescent="0.15">
      <c r="B466" s="103">
        <f>연결_내역서!L464</f>
        <v>0</v>
      </c>
      <c r="C466" s="104">
        <f>연결_내역서!M464</f>
        <v>0</v>
      </c>
      <c r="D466" s="104">
        <f>연결_내역서!P464</f>
        <v>0</v>
      </c>
      <c r="E466" s="105">
        <f>연결_내역서!Q464</f>
        <v>0</v>
      </c>
      <c r="F466" s="106">
        <f>연결_내역서!R464</f>
        <v>0</v>
      </c>
      <c r="G466" s="106">
        <f>연결_내역서!S464</f>
        <v>0</v>
      </c>
      <c r="H466" s="106">
        <f t="shared" si="7"/>
        <v>0</v>
      </c>
      <c r="I466" s="107">
        <f>연결_내역서!T464</f>
        <v>0</v>
      </c>
      <c r="K466" s="4"/>
      <c r="L466" s="4"/>
    </row>
    <row r="467" spans="2:12" ht="17.100000000000001" hidden="1" customHeight="1" x14ac:dyDescent="0.15">
      <c r="B467" s="103">
        <f>연결_내역서!L465</f>
        <v>0</v>
      </c>
      <c r="C467" s="104">
        <f>연결_내역서!M465</f>
        <v>0</v>
      </c>
      <c r="D467" s="104">
        <f>연결_내역서!P465</f>
        <v>0</v>
      </c>
      <c r="E467" s="105">
        <f>연결_내역서!Q465</f>
        <v>0</v>
      </c>
      <c r="F467" s="106">
        <f>연결_내역서!R465</f>
        <v>0</v>
      </c>
      <c r="G467" s="106">
        <f>연결_내역서!S465</f>
        <v>0</v>
      </c>
      <c r="H467" s="106">
        <f t="shared" si="7"/>
        <v>0</v>
      </c>
      <c r="I467" s="107">
        <f>연결_내역서!T465</f>
        <v>0</v>
      </c>
      <c r="K467" s="4"/>
      <c r="L467" s="4"/>
    </row>
    <row r="468" spans="2:12" ht="17.100000000000001" hidden="1" customHeight="1" x14ac:dyDescent="0.15">
      <c r="B468" s="103">
        <f>연결_내역서!L466</f>
        <v>0</v>
      </c>
      <c r="C468" s="104">
        <f>연결_내역서!M466</f>
        <v>0</v>
      </c>
      <c r="D468" s="104">
        <f>연결_내역서!P466</f>
        <v>0</v>
      </c>
      <c r="E468" s="105">
        <f>연결_내역서!Q466</f>
        <v>0</v>
      </c>
      <c r="F468" s="106">
        <f>연결_내역서!R466</f>
        <v>0</v>
      </c>
      <c r="G468" s="106">
        <f>연결_내역서!S466</f>
        <v>0</v>
      </c>
      <c r="H468" s="106">
        <f t="shared" si="7"/>
        <v>0</v>
      </c>
      <c r="I468" s="107">
        <f>연결_내역서!T466</f>
        <v>0</v>
      </c>
      <c r="K468" s="4"/>
      <c r="L468" s="4"/>
    </row>
    <row r="469" spans="2:12" ht="17.100000000000001" hidden="1" customHeight="1" x14ac:dyDescent="0.15">
      <c r="B469" s="103">
        <f>연결_내역서!L467</f>
        <v>0</v>
      </c>
      <c r="C469" s="104">
        <f>연결_내역서!M467</f>
        <v>0</v>
      </c>
      <c r="D469" s="104">
        <f>연결_내역서!P467</f>
        <v>0</v>
      </c>
      <c r="E469" s="105">
        <f>연결_내역서!Q467</f>
        <v>0</v>
      </c>
      <c r="F469" s="106">
        <f>연결_내역서!R467</f>
        <v>0</v>
      </c>
      <c r="G469" s="106">
        <f>연결_내역서!S467</f>
        <v>0</v>
      </c>
      <c r="H469" s="106">
        <f t="shared" si="7"/>
        <v>0</v>
      </c>
      <c r="I469" s="107">
        <f>연결_내역서!T467</f>
        <v>0</v>
      </c>
      <c r="K469" s="4"/>
      <c r="L469" s="4"/>
    </row>
    <row r="470" spans="2:12" ht="17.100000000000001" hidden="1" customHeight="1" x14ac:dyDescent="0.15">
      <c r="B470" s="103">
        <f>연결_내역서!L468</f>
        <v>0</v>
      </c>
      <c r="C470" s="104">
        <f>연결_내역서!M468</f>
        <v>0</v>
      </c>
      <c r="D470" s="104">
        <f>연결_내역서!P468</f>
        <v>0</v>
      </c>
      <c r="E470" s="105">
        <f>연결_내역서!Q468</f>
        <v>0</v>
      </c>
      <c r="F470" s="106">
        <f>연결_내역서!R468</f>
        <v>0</v>
      </c>
      <c r="G470" s="106">
        <f>연결_내역서!S468</f>
        <v>0</v>
      </c>
      <c r="H470" s="106">
        <f t="shared" si="7"/>
        <v>0</v>
      </c>
      <c r="I470" s="107">
        <f>연결_내역서!T468</f>
        <v>0</v>
      </c>
      <c r="K470" s="4"/>
      <c r="L470" s="4"/>
    </row>
    <row r="471" spans="2:12" ht="17.100000000000001" hidden="1" customHeight="1" x14ac:dyDescent="0.15">
      <c r="B471" s="103">
        <f>연결_내역서!L469</f>
        <v>0</v>
      </c>
      <c r="C471" s="104">
        <f>연결_내역서!M469</f>
        <v>0</v>
      </c>
      <c r="D471" s="104">
        <f>연결_내역서!P469</f>
        <v>0</v>
      </c>
      <c r="E471" s="105">
        <f>연결_내역서!Q469</f>
        <v>0</v>
      </c>
      <c r="F471" s="106">
        <f>연결_내역서!R469</f>
        <v>0</v>
      </c>
      <c r="G471" s="106">
        <f>연결_내역서!S469</f>
        <v>0</v>
      </c>
      <c r="H471" s="106">
        <f t="shared" si="7"/>
        <v>0</v>
      </c>
      <c r="I471" s="107">
        <f>연결_내역서!T469</f>
        <v>0</v>
      </c>
      <c r="K471" s="4"/>
      <c r="L471" s="4"/>
    </row>
    <row r="472" spans="2:12" ht="17.100000000000001" hidden="1" customHeight="1" x14ac:dyDescent="0.15">
      <c r="B472" s="103">
        <f>연결_내역서!L470</f>
        <v>0</v>
      </c>
      <c r="C472" s="104">
        <f>연결_내역서!M470</f>
        <v>0</v>
      </c>
      <c r="D472" s="104">
        <f>연결_내역서!P470</f>
        <v>0</v>
      </c>
      <c r="E472" s="105">
        <f>연결_내역서!Q470</f>
        <v>0</v>
      </c>
      <c r="F472" s="106">
        <f>연결_내역서!R470</f>
        <v>0</v>
      </c>
      <c r="G472" s="106">
        <f>연결_내역서!S470</f>
        <v>0</v>
      </c>
      <c r="H472" s="106">
        <f t="shared" si="7"/>
        <v>0</v>
      </c>
      <c r="I472" s="107">
        <f>연결_내역서!T470</f>
        <v>0</v>
      </c>
      <c r="K472" s="4"/>
      <c r="L472" s="4"/>
    </row>
    <row r="473" spans="2:12" ht="17.100000000000001" hidden="1" customHeight="1" x14ac:dyDescent="0.15">
      <c r="B473" s="103">
        <f>연결_내역서!L471</f>
        <v>0</v>
      </c>
      <c r="C473" s="104">
        <f>연결_내역서!M471</f>
        <v>0</v>
      </c>
      <c r="D473" s="104">
        <f>연결_내역서!P471</f>
        <v>0</v>
      </c>
      <c r="E473" s="105">
        <f>연결_내역서!Q471</f>
        <v>0</v>
      </c>
      <c r="F473" s="106">
        <f>연결_내역서!R471</f>
        <v>0</v>
      </c>
      <c r="G473" s="106">
        <f>연결_내역서!S471</f>
        <v>0</v>
      </c>
      <c r="H473" s="106">
        <f t="shared" si="7"/>
        <v>0</v>
      </c>
      <c r="I473" s="107">
        <f>연결_내역서!T471</f>
        <v>0</v>
      </c>
      <c r="K473" s="4"/>
      <c r="L473" s="4"/>
    </row>
    <row r="474" spans="2:12" ht="17.100000000000001" hidden="1" customHeight="1" x14ac:dyDescent="0.15">
      <c r="B474" s="103">
        <f>연결_내역서!L472</f>
        <v>0</v>
      </c>
      <c r="C474" s="104">
        <f>연결_내역서!M472</f>
        <v>0</v>
      </c>
      <c r="D474" s="104">
        <f>연결_내역서!P472</f>
        <v>0</v>
      </c>
      <c r="E474" s="105">
        <f>연결_내역서!Q472</f>
        <v>0</v>
      </c>
      <c r="F474" s="106">
        <f>연결_내역서!R472</f>
        <v>0</v>
      </c>
      <c r="G474" s="106">
        <f>연결_내역서!S472</f>
        <v>0</v>
      </c>
      <c r="H474" s="106">
        <f t="shared" si="7"/>
        <v>0</v>
      </c>
      <c r="I474" s="107">
        <f>연결_내역서!T472</f>
        <v>0</v>
      </c>
      <c r="K474" s="4"/>
      <c r="L474" s="4"/>
    </row>
    <row r="475" spans="2:12" ht="17.100000000000001" hidden="1" customHeight="1" x14ac:dyDescent="0.15">
      <c r="B475" s="103">
        <f>연결_내역서!L473</f>
        <v>0</v>
      </c>
      <c r="C475" s="104">
        <f>연결_내역서!M473</f>
        <v>0</v>
      </c>
      <c r="D475" s="104">
        <f>연결_내역서!P473</f>
        <v>0</v>
      </c>
      <c r="E475" s="105">
        <f>연결_내역서!Q473</f>
        <v>0</v>
      </c>
      <c r="F475" s="106">
        <f>연결_내역서!R473</f>
        <v>0</v>
      </c>
      <c r="G475" s="106">
        <f>연결_내역서!S473</f>
        <v>0</v>
      </c>
      <c r="H475" s="106">
        <f t="shared" si="7"/>
        <v>0</v>
      </c>
      <c r="I475" s="107">
        <f>연결_내역서!T473</f>
        <v>0</v>
      </c>
      <c r="K475" s="4"/>
      <c r="L475" s="4"/>
    </row>
    <row r="476" spans="2:12" ht="17.100000000000001" hidden="1" customHeight="1" x14ac:dyDescent="0.15">
      <c r="B476" s="103">
        <f>연결_내역서!L474</f>
        <v>0</v>
      </c>
      <c r="C476" s="104">
        <f>연결_내역서!M474</f>
        <v>0</v>
      </c>
      <c r="D476" s="104">
        <f>연결_내역서!P474</f>
        <v>0</v>
      </c>
      <c r="E476" s="105">
        <f>연결_내역서!Q474</f>
        <v>0</v>
      </c>
      <c r="F476" s="106">
        <f>연결_내역서!R474</f>
        <v>0</v>
      </c>
      <c r="G476" s="106">
        <f>연결_내역서!S474</f>
        <v>0</v>
      </c>
      <c r="H476" s="106">
        <f t="shared" si="7"/>
        <v>0</v>
      </c>
      <c r="I476" s="107">
        <f>연결_내역서!T474</f>
        <v>0</v>
      </c>
      <c r="K476" s="4"/>
      <c r="L476" s="4"/>
    </row>
    <row r="477" spans="2:12" ht="17.100000000000001" hidden="1" customHeight="1" x14ac:dyDescent="0.15">
      <c r="B477" s="103">
        <f>연결_내역서!L475</f>
        <v>0</v>
      </c>
      <c r="C477" s="104">
        <f>연결_내역서!M475</f>
        <v>0</v>
      </c>
      <c r="D477" s="104">
        <f>연결_내역서!P475</f>
        <v>0</v>
      </c>
      <c r="E477" s="105">
        <f>연결_내역서!Q475</f>
        <v>0</v>
      </c>
      <c r="F477" s="106">
        <f>연결_내역서!R475</f>
        <v>0</v>
      </c>
      <c r="G477" s="106">
        <f>연결_내역서!S475</f>
        <v>0</v>
      </c>
      <c r="H477" s="106">
        <f t="shared" si="7"/>
        <v>0</v>
      </c>
      <c r="I477" s="107">
        <f>연결_내역서!T475</f>
        <v>0</v>
      </c>
      <c r="K477" s="4"/>
      <c r="L477" s="4"/>
    </row>
    <row r="478" spans="2:12" ht="17.100000000000001" hidden="1" customHeight="1" x14ac:dyDescent="0.15">
      <c r="B478" s="103">
        <f>연결_내역서!L476</f>
        <v>0</v>
      </c>
      <c r="C478" s="104">
        <f>연결_내역서!M476</f>
        <v>0</v>
      </c>
      <c r="D478" s="104">
        <f>연결_내역서!P476</f>
        <v>0</v>
      </c>
      <c r="E478" s="105">
        <f>연결_내역서!Q476</f>
        <v>0</v>
      </c>
      <c r="F478" s="106">
        <f>연결_내역서!R476</f>
        <v>0</v>
      </c>
      <c r="G478" s="106">
        <f>연결_내역서!S476</f>
        <v>0</v>
      </c>
      <c r="H478" s="106">
        <f t="shared" si="7"/>
        <v>0</v>
      </c>
      <c r="I478" s="107">
        <f>연결_내역서!T476</f>
        <v>0</v>
      </c>
      <c r="K478" s="4"/>
      <c r="L478" s="4"/>
    </row>
    <row r="479" spans="2:12" ht="17.100000000000001" hidden="1" customHeight="1" x14ac:dyDescent="0.15">
      <c r="B479" s="103">
        <f>연결_내역서!L477</f>
        <v>0</v>
      </c>
      <c r="C479" s="104">
        <f>연결_내역서!M477</f>
        <v>0</v>
      </c>
      <c r="D479" s="104">
        <f>연결_내역서!P477</f>
        <v>0</v>
      </c>
      <c r="E479" s="105">
        <f>연결_내역서!Q477</f>
        <v>0</v>
      </c>
      <c r="F479" s="106">
        <f>연결_내역서!R477</f>
        <v>0</v>
      </c>
      <c r="G479" s="106">
        <f>연결_내역서!S477</f>
        <v>0</v>
      </c>
      <c r="H479" s="106">
        <f t="shared" si="7"/>
        <v>0</v>
      </c>
      <c r="I479" s="107">
        <f>연결_내역서!T477</f>
        <v>0</v>
      </c>
      <c r="K479" s="4"/>
      <c r="L479" s="4"/>
    </row>
    <row r="480" spans="2:12" ht="17.100000000000001" hidden="1" customHeight="1" x14ac:dyDescent="0.15">
      <c r="B480" s="103">
        <f>연결_내역서!L478</f>
        <v>0</v>
      </c>
      <c r="C480" s="104">
        <f>연결_내역서!M478</f>
        <v>0</v>
      </c>
      <c r="D480" s="104">
        <f>연결_내역서!P478</f>
        <v>0</v>
      </c>
      <c r="E480" s="105">
        <f>연결_내역서!Q478</f>
        <v>0</v>
      </c>
      <c r="F480" s="106">
        <f>연결_내역서!R478</f>
        <v>0</v>
      </c>
      <c r="G480" s="106">
        <f>연결_내역서!S478</f>
        <v>0</v>
      </c>
      <c r="H480" s="106">
        <f t="shared" si="7"/>
        <v>0</v>
      </c>
      <c r="I480" s="107">
        <f>연결_내역서!T478</f>
        <v>0</v>
      </c>
      <c r="K480" s="4"/>
      <c r="L480" s="4"/>
    </row>
    <row r="481" spans="2:12" ht="17.100000000000001" hidden="1" customHeight="1" x14ac:dyDescent="0.15">
      <c r="B481" s="103">
        <f>연결_내역서!L479</f>
        <v>0</v>
      </c>
      <c r="C481" s="104">
        <f>연결_내역서!M479</f>
        <v>0</v>
      </c>
      <c r="D481" s="104">
        <f>연결_내역서!P479</f>
        <v>0</v>
      </c>
      <c r="E481" s="105">
        <f>연결_내역서!Q479</f>
        <v>0</v>
      </c>
      <c r="F481" s="106">
        <f>연결_내역서!R479</f>
        <v>0</v>
      </c>
      <c r="G481" s="106">
        <f>연결_내역서!S479</f>
        <v>0</v>
      </c>
      <c r="H481" s="106">
        <f t="shared" si="7"/>
        <v>0</v>
      </c>
      <c r="I481" s="107">
        <f>연결_내역서!T479</f>
        <v>0</v>
      </c>
      <c r="K481" s="4"/>
      <c r="L481" s="4"/>
    </row>
    <row r="482" spans="2:12" ht="17.100000000000001" hidden="1" customHeight="1" x14ac:dyDescent="0.15">
      <c r="B482" s="103">
        <f>연결_내역서!L480</f>
        <v>0</v>
      </c>
      <c r="C482" s="104">
        <f>연결_내역서!M480</f>
        <v>0</v>
      </c>
      <c r="D482" s="104">
        <f>연결_내역서!P480</f>
        <v>0</v>
      </c>
      <c r="E482" s="105">
        <f>연결_내역서!Q480</f>
        <v>0</v>
      </c>
      <c r="F482" s="106">
        <f>연결_내역서!R480</f>
        <v>0</v>
      </c>
      <c r="G482" s="106">
        <f>연결_내역서!S480</f>
        <v>0</v>
      </c>
      <c r="H482" s="106">
        <f t="shared" si="7"/>
        <v>0</v>
      </c>
      <c r="I482" s="107">
        <f>연결_내역서!T480</f>
        <v>0</v>
      </c>
      <c r="K482" s="4"/>
      <c r="L482" s="4"/>
    </row>
    <row r="483" spans="2:12" ht="17.100000000000001" hidden="1" customHeight="1" x14ac:dyDescent="0.15">
      <c r="B483" s="103">
        <f>연결_내역서!L481</f>
        <v>0</v>
      </c>
      <c r="C483" s="104">
        <f>연결_내역서!M481</f>
        <v>0</v>
      </c>
      <c r="D483" s="104">
        <f>연결_내역서!P481</f>
        <v>0</v>
      </c>
      <c r="E483" s="105">
        <f>연결_내역서!Q481</f>
        <v>0</v>
      </c>
      <c r="F483" s="106">
        <f>연결_내역서!R481</f>
        <v>0</v>
      </c>
      <c r="G483" s="106">
        <f>연결_내역서!S481</f>
        <v>0</v>
      </c>
      <c r="H483" s="106">
        <f t="shared" si="7"/>
        <v>0</v>
      </c>
      <c r="I483" s="107">
        <f>연결_내역서!T481</f>
        <v>0</v>
      </c>
      <c r="K483" s="4"/>
      <c r="L483" s="4"/>
    </row>
    <row r="484" spans="2:12" ht="17.100000000000001" hidden="1" customHeight="1" x14ac:dyDescent="0.15">
      <c r="B484" s="103">
        <f>연결_내역서!L482</f>
        <v>0</v>
      </c>
      <c r="C484" s="104">
        <f>연결_내역서!M482</f>
        <v>0</v>
      </c>
      <c r="D484" s="104">
        <f>연결_내역서!P482</f>
        <v>0</v>
      </c>
      <c r="E484" s="105">
        <f>연결_내역서!Q482</f>
        <v>0</v>
      </c>
      <c r="F484" s="106">
        <f>연결_내역서!R482</f>
        <v>0</v>
      </c>
      <c r="G484" s="106">
        <f>연결_내역서!S482</f>
        <v>0</v>
      </c>
      <c r="H484" s="106">
        <f t="shared" si="7"/>
        <v>0</v>
      </c>
      <c r="I484" s="107">
        <f>연결_내역서!T482</f>
        <v>0</v>
      </c>
      <c r="K484" s="4"/>
      <c r="L484" s="4"/>
    </row>
    <row r="485" spans="2:12" ht="17.100000000000001" hidden="1" customHeight="1" x14ac:dyDescent="0.15">
      <c r="B485" s="103">
        <f>연결_내역서!L483</f>
        <v>0</v>
      </c>
      <c r="C485" s="104">
        <f>연결_내역서!M483</f>
        <v>0</v>
      </c>
      <c r="D485" s="104">
        <f>연결_내역서!P483</f>
        <v>0</v>
      </c>
      <c r="E485" s="105">
        <f>연결_내역서!Q483</f>
        <v>0</v>
      </c>
      <c r="F485" s="106">
        <f>연결_내역서!R483</f>
        <v>0</v>
      </c>
      <c r="G485" s="106">
        <f>연결_내역서!S483</f>
        <v>0</v>
      </c>
      <c r="H485" s="106">
        <f t="shared" si="7"/>
        <v>0</v>
      </c>
      <c r="I485" s="107">
        <f>연결_내역서!T483</f>
        <v>0</v>
      </c>
      <c r="K485" s="4"/>
      <c r="L485" s="4"/>
    </row>
    <row r="486" spans="2:12" ht="17.100000000000001" hidden="1" customHeight="1" x14ac:dyDescent="0.15">
      <c r="B486" s="103">
        <f>연결_내역서!L484</f>
        <v>0</v>
      </c>
      <c r="C486" s="104">
        <f>연결_내역서!M484</f>
        <v>0</v>
      </c>
      <c r="D486" s="104">
        <f>연결_내역서!P484</f>
        <v>0</v>
      </c>
      <c r="E486" s="105">
        <f>연결_내역서!Q484</f>
        <v>0</v>
      </c>
      <c r="F486" s="106">
        <f>연결_내역서!R484</f>
        <v>0</v>
      </c>
      <c r="G486" s="106">
        <f>연결_내역서!S484</f>
        <v>0</v>
      </c>
      <c r="H486" s="106">
        <f t="shared" si="7"/>
        <v>0</v>
      </c>
      <c r="I486" s="107">
        <f>연결_내역서!T484</f>
        <v>0</v>
      </c>
      <c r="K486" s="4"/>
      <c r="L486" s="4"/>
    </row>
    <row r="487" spans="2:12" ht="17.100000000000001" hidden="1" customHeight="1" x14ac:dyDescent="0.15">
      <c r="B487" s="103">
        <f>연결_내역서!L485</f>
        <v>0</v>
      </c>
      <c r="C487" s="104">
        <f>연결_내역서!M485</f>
        <v>0</v>
      </c>
      <c r="D487" s="104">
        <f>연결_내역서!P485</f>
        <v>0</v>
      </c>
      <c r="E487" s="105">
        <f>연결_내역서!Q485</f>
        <v>0</v>
      </c>
      <c r="F487" s="106">
        <f>연결_내역서!R485</f>
        <v>0</v>
      </c>
      <c r="G487" s="106">
        <f>연결_내역서!S485</f>
        <v>0</v>
      </c>
      <c r="H487" s="106">
        <f t="shared" si="7"/>
        <v>0</v>
      </c>
      <c r="I487" s="107">
        <f>연결_내역서!T485</f>
        <v>0</v>
      </c>
      <c r="K487" s="4"/>
      <c r="L487" s="4"/>
    </row>
    <row r="488" spans="2:12" ht="17.100000000000001" hidden="1" customHeight="1" x14ac:dyDescent="0.15">
      <c r="B488" s="103">
        <f>연결_내역서!L486</f>
        <v>0</v>
      </c>
      <c r="C488" s="104">
        <f>연결_내역서!M486</f>
        <v>0</v>
      </c>
      <c r="D488" s="104">
        <f>연결_내역서!P486</f>
        <v>0</v>
      </c>
      <c r="E488" s="105">
        <f>연결_내역서!Q486</f>
        <v>0</v>
      </c>
      <c r="F488" s="106">
        <f>연결_내역서!R486</f>
        <v>0</v>
      </c>
      <c r="G488" s="106">
        <f>연결_내역서!S486</f>
        <v>0</v>
      </c>
      <c r="H488" s="106">
        <f t="shared" si="7"/>
        <v>0</v>
      </c>
      <c r="I488" s="107">
        <f>연결_내역서!T486</f>
        <v>0</v>
      </c>
      <c r="K488" s="4"/>
      <c r="L488" s="4"/>
    </row>
    <row r="489" spans="2:12" ht="17.100000000000001" hidden="1" customHeight="1" x14ac:dyDescent="0.15">
      <c r="B489" s="103">
        <f>연결_내역서!L487</f>
        <v>0</v>
      </c>
      <c r="C489" s="104">
        <f>연결_내역서!M487</f>
        <v>0</v>
      </c>
      <c r="D489" s="104">
        <f>연결_내역서!P487</f>
        <v>0</v>
      </c>
      <c r="E489" s="105">
        <f>연결_내역서!Q487</f>
        <v>0</v>
      </c>
      <c r="F489" s="106">
        <f>연결_내역서!R487</f>
        <v>0</v>
      </c>
      <c r="G489" s="106">
        <f>연결_내역서!S487</f>
        <v>0</v>
      </c>
      <c r="H489" s="106">
        <f t="shared" si="7"/>
        <v>0</v>
      </c>
      <c r="I489" s="107">
        <f>연결_내역서!T487</f>
        <v>0</v>
      </c>
      <c r="K489" s="4"/>
      <c r="L489" s="4"/>
    </row>
    <row r="490" spans="2:12" ht="17.100000000000001" hidden="1" customHeight="1" x14ac:dyDescent="0.15">
      <c r="B490" s="103">
        <f>연결_내역서!L488</f>
        <v>0</v>
      </c>
      <c r="C490" s="104">
        <f>연결_내역서!M488</f>
        <v>0</v>
      </c>
      <c r="D490" s="104">
        <f>연결_내역서!P488</f>
        <v>0</v>
      </c>
      <c r="E490" s="105">
        <f>연결_내역서!Q488</f>
        <v>0</v>
      </c>
      <c r="F490" s="106">
        <f>연결_내역서!R488</f>
        <v>0</v>
      </c>
      <c r="G490" s="106">
        <f>연결_내역서!S488</f>
        <v>0</v>
      </c>
      <c r="H490" s="106">
        <f t="shared" si="7"/>
        <v>0</v>
      </c>
      <c r="I490" s="107">
        <f>연결_내역서!T488</f>
        <v>0</v>
      </c>
      <c r="K490" s="4"/>
      <c r="L490" s="4"/>
    </row>
    <row r="491" spans="2:12" ht="17.100000000000001" hidden="1" customHeight="1" x14ac:dyDescent="0.15">
      <c r="B491" s="103">
        <f>연결_내역서!L489</f>
        <v>0</v>
      </c>
      <c r="C491" s="104">
        <f>연결_내역서!M489</f>
        <v>0</v>
      </c>
      <c r="D491" s="104">
        <f>연결_내역서!P489</f>
        <v>0</v>
      </c>
      <c r="E491" s="105">
        <f>연결_내역서!Q489</f>
        <v>0</v>
      </c>
      <c r="F491" s="106">
        <f>연결_내역서!R489</f>
        <v>0</v>
      </c>
      <c r="G491" s="106">
        <f>연결_내역서!S489</f>
        <v>0</v>
      </c>
      <c r="H491" s="106">
        <f t="shared" si="7"/>
        <v>0</v>
      </c>
      <c r="I491" s="107">
        <f>연결_내역서!T489</f>
        <v>0</v>
      </c>
      <c r="K491" s="4"/>
      <c r="L491" s="4"/>
    </row>
    <row r="492" spans="2:12" ht="17.100000000000001" hidden="1" customHeight="1" x14ac:dyDescent="0.15">
      <c r="B492" s="103">
        <f>연결_내역서!L490</f>
        <v>0</v>
      </c>
      <c r="C492" s="104">
        <f>연결_내역서!M490</f>
        <v>0</v>
      </c>
      <c r="D492" s="104">
        <f>연결_내역서!P490</f>
        <v>0</v>
      </c>
      <c r="E492" s="105">
        <f>연결_내역서!Q490</f>
        <v>0</v>
      </c>
      <c r="F492" s="106">
        <f>연결_내역서!R490</f>
        <v>0</v>
      </c>
      <c r="G492" s="106">
        <f>연결_내역서!S490</f>
        <v>0</v>
      </c>
      <c r="H492" s="106">
        <f t="shared" si="7"/>
        <v>0</v>
      </c>
      <c r="I492" s="107">
        <f>연결_내역서!T490</f>
        <v>0</v>
      </c>
      <c r="K492" s="4"/>
      <c r="L492" s="4"/>
    </row>
    <row r="493" spans="2:12" ht="17.100000000000001" hidden="1" customHeight="1" x14ac:dyDescent="0.15">
      <c r="B493" s="103">
        <f>연결_내역서!L491</f>
        <v>0</v>
      </c>
      <c r="C493" s="104">
        <f>연결_내역서!M491</f>
        <v>0</v>
      </c>
      <c r="D493" s="104">
        <f>연결_내역서!P491</f>
        <v>0</v>
      </c>
      <c r="E493" s="105">
        <f>연결_내역서!Q491</f>
        <v>0</v>
      </c>
      <c r="F493" s="106">
        <f>연결_내역서!R491</f>
        <v>0</v>
      </c>
      <c r="G493" s="106">
        <f>연결_내역서!S491</f>
        <v>0</v>
      </c>
      <c r="H493" s="106">
        <f t="shared" si="7"/>
        <v>0</v>
      </c>
      <c r="I493" s="107">
        <f>연결_내역서!T491</f>
        <v>0</v>
      </c>
      <c r="K493" s="4"/>
      <c r="L493" s="4"/>
    </row>
    <row r="494" spans="2:12" ht="17.100000000000001" hidden="1" customHeight="1" x14ac:dyDescent="0.15">
      <c r="B494" s="103">
        <f>연결_내역서!L492</f>
        <v>0</v>
      </c>
      <c r="C494" s="104">
        <f>연결_내역서!M492</f>
        <v>0</v>
      </c>
      <c r="D494" s="104">
        <f>연결_내역서!P492</f>
        <v>0</v>
      </c>
      <c r="E494" s="105">
        <f>연결_내역서!Q492</f>
        <v>0</v>
      </c>
      <c r="F494" s="106">
        <f>연결_내역서!R492</f>
        <v>0</v>
      </c>
      <c r="G494" s="106">
        <f>연결_내역서!S492</f>
        <v>0</v>
      </c>
      <c r="H494" s="106">
        <f t="shared" si="7"/>
        <v>0</v>
      </c>
      <c r="I494" s="107">
        <f>연결_내역서!T492</f>
        <v>0</v>
      </c>
      <c r="K494" s="4"/>
      <c r="L494" s="4"/>
    </row>
    <row r="495" spans="2:12" ht="17.100000000000001" hidden="1" customHeight="1" x14ac:dyDescent="0.15">
      <c r="B495" s="103">
        <f>연결_내역서!L493</f>
        <v>0</v>
      </c>
      <c r="C495" s="104">
        <f>연결_내역서!M493</f>
        <v>0</v>
      </c>
      <c r="D495" s="104">
        <f>연결_내역서!P493</f>
        <v>0</v>
      </c>
      <c r="E495" s="105">
        <f>연결_내역서!Q493</f>
        <v>0</v>
      </c>
      <c r="F495" s="106">
        <f>연결_내역서!R493</f>
        <v>0</v>
      </c>
      <c r="G495" s="106">
        <f>연결_내역서!S493</f>
        <v>0</v>
      </c>
      <c r="H495" s="106">
        <f t="shared" si="7"/>
        <v>0</v>
      </c>
      <c r="I495" s="107">
        <f>연결_내역서!T493</f>
        <v>0</v>
      </c>
      <c r="K495" s="4"/>
      <c r="L495" s="4"/>
    </row>
    <row r="496" spans="2:12" ht="17.100000000000001" hidden="1" customHeight="1" x14ac:dyDescent="0.15">
      <c r="B496" s="108">
        <f>연결_내역서!L494</f>
        <v>0</v>
      </c>
      <c r="C496" s="109">
        <f>연결_내역서!M494</f>
        <v>0</v>
      </c>
      <c r="D496" s="109">
        <f>연결_내역서!P494</f>
        <v>0</v>
      </c>
      <c r="E496" s="110">
        <f>연결_내역서!Q494</f>
        <v>0</v>
      </c>
      <c r="F496" s="111">
        <f>연결_내역서!R494</f>
        <v>0</v>
      </c>
      <c r="G496" s="111">
        <f>연결_내역서!S494</f>
        <v>0</v>
      </c>
      <c r="H496" s="111">
        <f t="shared" si="7"/>
        <v>0</v>
      </c>
      <c r="I496" s="112">
        <f>연결_내역서!T494</f>
        <v>0</v>
      </c>
      <c r="K496" s="4"/>
      <c r="L496" s="4"/>
    </row>
    <row r="497" spans="2:12" ht="17.100000000000001" hidden="1" customHeight="1" x14ac:dyDescent="0.15">
      <c r="B497" s="113">
        <f>연결_내역서!L495</f>
        <v>0</v>
      </c>
      <c r="C497" s="100">
        <f>연결_내역서!M495</f>
        <v>0</v>
      </c>
      <c r="D497" s="100">
        <f>연결_내역서!P495</f>
        <v>0</v>
      </c>
      <c r="E497" s="114">
        <f>연결_내역서!Q495</f>
        <v>0</v>
      </c>
      <c r="F497" s="115">
        <f>연결_내역서!R495</f>
        <v>0</v>
      </c>
      <c r="G497" s="115">
        <f>연결_내역서!S495</f>
        <v>0</v>
      </c>
      <c r="H497" s="115">
        <f t="shared" si="7"/>
        <v>0</v>
      </c>
      <c r="I497" s="116">
        <f>연결_내역서!T495</f>
        <v>0</v>
      </c>
      <c r="K497" s="4"/>
      <c r="L497" s="4"/>
    </row>
    <row r="498" spans="2:12" ht="17.100000000000001" hidden="1" customHeight="1" x14ac:dyDescent="0.15">
      <c r="B498" s="103">
        <f>연결_내역서!L496</f>
        <v>0</v>
      </c>
      <c r="C498" s="104">
        <f>연결_내역서!M496</f>
        <v>0</v>
      </c>
      <c r="D498" s="104">
        <f>연결_내역서!P496</f>
        <v>0</v>
      </c>
      <c r="E498" s="105">
        <f>연결_내역서!Q496</f>
        <v>0</v>
      </c>
      <c r="F498" s="106">
        <f>연결_내역서!R496</f>
        <v>0</v>
      </c>
      <c r="G498" s="106">
        <f>연결_내역서!S496</f>
        <v>0</v>
      </c>
      <c r="H498" s="106">
        <f t="shared" si="7"/>
        <v>0</v>
      </c>
      <c r="I498" s="107">
        <f>연결_내역서!T496</f>
        <v>0</v>
      </c>
      <c r="K498" s="4"/>
      <c r="L498" s="4"/>
    </row>
    <row r="499" spans="2:12" ht="17.100000000000001" hidden="1" customHeight="1" x14ac:dyDescent="0.15">
      <c r="B499" s="103">
        <f>연결_내역서!L497</f>
        <v>0</v>
      </c>
      <c r="C499" s="104">
        <f>연결_내역서!M497</f>
        <v>0</v>
      </c>
      <c r="D499" s="104">
        <f>연결_내역서!P497</f>
        <v>0</v>
      </c>
      <c r="E499" s="105">
        <f>연결_내역서!Q497</f>
        <v>0</v>
      </c>
      <c r="F499" s="106">
        <f>연결_내역서!R497</f>
        <v>0</v>
      </c>
      <c r="G499" s="106">
        <f>연결_내역서!S497</f>
        <v>0</v>
      </c>
      <c r="H499" s="106">
        <f t="shared" si="7"/>
        <v>0</v>
      </c>
      <c r="I499" s="107">
        <f>연결_내역서!T497</f>
        <v>0</v>
      </c>
      <c r="K499" s="4"/>
      <c r="L499" s="4"/>
    </row>
    <row r="500" spans="2:12" ht="17.100000000000001" hidden="1" customHeight="1" x14ac:dyDescent="0.15">
      <c r="B500" s="103">
        <f>연결_내역서!L498</f>
        <v>0</v>
      </c>
      <c r="C500" s="104">
        <f>연결_내역서!M498</f>
        <v>0</v>
      </c>
      <c r="D500" s="104">
        <f>연결_내역서!P498</f>
        <v>0</v>
      </c>
      <c r="E500" s="105">
        <f>연결_내역서!Q498</f>
        <v>0</v>
      </c>
      <c r="F500" s="106">
        <f>연결_내역서!R498</f>
        <v>0</v>
      </c>
      <c r="G500" s="106">
        <f>연결_내역서!S498</f>
        <v>0</v>
      </c>
      <c r="H500" s="106">
        <f t="shared" si="7"/>
        <v>0</v>
      </c>
      <c r="I500" s="107">
        <f>연결_내역서!T498</f>
        <v>0</v>
      </c>
      <c r="K500" s="4"/>
      <c r="L500" s="4"/>
    </row>
    <row r="501" spans="2:12" ht="17.100000000000001" hidden="1" customHeight="1" x14ac:dyDescent="0.15">
      <c r="B501" s="103">
        <f>연결_내역서!L499</f>
        <v>0</v>
      </c>
      <c r="C501" s="104">
        <f>연결_내역서!M499</f>
        <v>0</v>
      </c>
      <c r="D501" s="104">
        <f>연결_내역서!P499</f>
        <v>0</v>
      </c>
      <c r="E501" s="105">
        <f>연결_내역서!Q499</f>
        <v>0</v>
      </c>
      <c r="F501" s="106">
        <f>연결_내역서!R499</f>
        <v>0</v>
      </c>
      <c r="G501" s="106">
        <f>연결_내역서!S499</f>
        <v>0</v>
      </c>
      <c r="H501" s="106">
        <f t="shared" si="7"/>
        <v>0</v>
      </c>
      <c r="I501" s="107">
        <f>연결_내역서!T499</f>
        <v>0</v>
      </c>
      <c r="K501" s="4"/>
      <c r="L501" s="4"/>
    </row>
    <row r="502" spans="2:12" ht="17.100000000000001" hidden="1" customHeight="1" x14ac:dyDescent="0.15">
      <c r="B502" s="103">
        <f>연결_내역서!L500</f>
        <v>0</v>
      </c>
      <c r="C502" s="104">
        <f>연결_내역서!M500</f>
        <v>0</v>
      </c>
      <c r="D502" s="104">
        <f>연결_내역서!P500</f>
        <v>0</v>
      </c>
      <c r="E502" s="105">
        <f>연결_내역서!Q500</f>
        <v>0</v>
      </c>
      <c r="F502" s="106">
        <f>연결_내역서!R500</f>
        <v>0</v>
      </c>
      <c r="G502" s="106">
        <f>연결_내역서!S500</f>
        <v>0</v>
      </c>
      <c r="H502" s="106">
        <f t="shared" si="7"/>
        <v>0</v>
      </c>
      <c r="I502" s="107">
        <f>연결_내역서!T500</f>
        <v>0</v>
      </c>
      <c r="K502" s="4"/>
      <c r="L502" s="4"/>
    </row>
    <row r="503" spans="2:12" ht="17.100000000000001" hidden="1" customHeight="1" x14ac:dyDescent="0.15">
      <c r="B503" s="103">
        <f>연결_내역서!L501</f>
        <v>0</v>
      </c>
      <c r="C503" s="104">
        <f>연결_내역서!M501</f>
        <v>0</v>
      </c>
      <c r="D503" s="104">
        <f>연결_내역서!P501</f>
        <v>0</v>
      </c>
      <c r="E503" s="105">
        <f>연결_내역서!Q501</f>
        <v>0</v>
      </c>
      <c r="F503" s="106">
        <f>연결_내역서!R501</f>
        <v>0</v>
      </c>
      <c r="G503" s="106">
        <f>연결_내역서!S501</f>
        <v>0</v>
      </c>
      <c r="H503" s="106">
        <f t="shared" si="7"/>
        <v>0</v>
      </c>
      <c r="I503" s="107">
        <f>연결_내역서!T501</f>
        <v>0</v>
      </c>
      <c r="K503" s="4"/>
      <c r="L503" s="4"/>
    </row>
    <row r="504" spans="2:12" ht="17.100000000000001" hidden="1" customHeight="1" x14ac:dyDescent="0.15">
      <c r="B504" s="103">
        <f>연결_내역서!L502</f>
        <v>0</v>
      </c>
      <c r="C504" s="104">
        <f>연결_내역서!M502</f>
        <v>0</v>
      </c>
      <c r="D504" s="104">
        <f>연결_내역서!P502</f>
        <v>0</v>
      </c>
      <c r="E504" s="105">
        <f>연결_내역서!Q502</f>
        <v>0</v>
      </c>
      <c r="F504" s="106">
        <f>연결_내역서!R502</f>
        <v>0</v>
      </c>
      <c r="G504" s="106">
        <f>연결_내역서!S502</f>
        <v>0</v>
      </c>
      <c r="H504" s="106">
        <f t="shared" si="7"/>
        <v>0</v>
      </c>
      <c r="I504" s="107">
        <f>연결_내역서!T502</f>
        <v>0</v>
      </c>
      <c r="K504" s="4"/>
      <c r="L504" s="4"/>
    </row>
    <row r="505" spans="2:12" ht="17.100000000000001" hidden="1" customHeight="1" x14ac:dyDescent="0.15">
      <c r="B505" s="103">
        <f>연결_내역서!L503</f>
        <v>0</v>
      </c>
      <c r="C505" s="104">
        <f>연결_내역서!M503</f>
        <v>0</v>
      </c>
      <c r="D505" s="104">
        <f>연결_내역서!P503</f>
        <v>0</v>
      </c>
      <c r="E505" s="105">
        <f>연결_내역서!Q503</f>
        <v>0</v>
      </c>
      <c r="F505" s="106">
        <f>연결_내역서!R503</f>
        <v>0</v>
      </c>
      <c r="G505" s="106">
        <f>연결_내역서!S503</f>
        <v>0</v>
      </c>
      <c r="H505" s="106">
        <f t="shared" si="7"/>
        <v>0</v>
      </c>
      <c r="I505" s="107">
        <f>연결_내역서!T503</f>
        <v>0</v>
      </c>
      <c r="K505" s="4"/>
      <c r="L505" s="4"/>
    </row>
    <row r="506" spans="2:12" ht="17.100000000000001" hidden="1" customHeight="1" x14ac:dyDescent="0.15">
      <c r="B506" s="103">
        <f>연결_내역서!L504</f>
        <v>0</v>
      </c>
      <c r="C506" s="104">
        <f>연결_내역서!M504</f>
        <v>0</v>
      </c>
      <c r="D506" s="104">
        <f>연결_내역서!P504</f>
        <v>0</v>
      </c>
      <c r="E506" s="105">
        <f>연결_내역서!Q504</f>
        <v>0</v>
      </c>
      <c r="F506" s="106">
        <f>연결_내역서!R504</f>
        <v>0</v>
      </c>
      <c r="G506" s="106">
        <f>연결_내역서!S504</f>
        <v>0</v>
      </c>
      <c r="H506" s="106">
        <f t="shared" si="7"/>
        <v>0</v>
      </c>
      <c r="I506" s="107">
        <f>연결_내역서!T504</f>
        <v>0</v>
      </c>
      <c r="K506" s="4"/>
      <c r="L506" s="4"/>
    </row>
    <row r="507" spans="2:12" ht="17.100000000000001" hidden="1" customHeight="1" x14ac:dyDescent="0.15">
      <c r="B507" s="103">
        <f>연결_내역서!L505</f>
        <v>0</v>
      </c>
      <c r="C507" s="104">
        <f>연결_내역서!M505</f>
        <v>0</v>
      </c>
      <c r="D507" s="104">
        <f>연결_내역서!P505</f>
        <v>0</v>
      </c>
      <c r="E507" s="105">
        <f>연결_내역서!Q505</f>
        <v>0</v>
      </c>
      <c r="F507" s="106">
        <f>연결_내역서!R505</f>
        <v>0</v>
      </c>
      <c r="G507" s="106">
        <f>연결_내역서!S505</f>
        <v>0</v>
      </c>
      <c r="H507" s="106">
        <f t="shared" si="7"/>
        <v>0</v>
      </c>
      <c r="I507" s="107">
        <f>연결_내역서!T505</f>
        <v>0</v>
      </c>
      <c r="K507" s="4"/>
      <c r="L507" s="4"/>
    </row>
    <row r="508" spans="2:12" ht="17.100000000000001" hidden="1" customHeight="1" x14ac:dyDescent="0.15">
      <c r="B508" s="103">
        <f>연결_내역서!L506</f>
        <v>0</v>
      </c>
      <c r="C508" s="104">
        <f>연결_내역서!M506</f>
        <v>0</v>
      </c>
      <c r="D508" s="104">
        <f>연결_내역서!P506</f>
        <v>0</v>
      </c>
      <c r="E508" s="105">
        <f>연결_내역서!Q506</f>
        <v>0</v>
      </c>
      <c r="F508" s="106">
        <f>연결_내역서!R506</f>
        <v>0</v>
      </c>
      <c r="G508" s="106">
        <f>연결_내역서!S506</f>
        <v>0</v>
      </c>
      <c r="H508" s="106">
        <f t="shared" si="7"/>
        <v>0</v>
      </c>
      <c r="I508" s="107">
        <f>연결_내역서!T506</f>
        <v>0</v>
      </c>
      <c r="K508" s="4"/>
      <c r="L508" s="4"/>
    </row>
    <row r="509" spans="2:12" ht="17.100000000000001" hidden="1" customHeight="1" x14ac:dyDescent="0.15">
      <c r="B509" s="103">
        <f>연결_내역서!L507</f>
        <v>0</v>
      </c>
      <c r="C509" s="104">
        <f>연결_내역서!M507</f>
        <v>0</v>
      </c>
      <c r="D509" s="104">
        <f>연결_내역서!P507</f>
        <v>0</v>
      </c>
      <c r="E509" s="105">
        <f>연결_내역서!Q507</f>
        <v>0</v>
      </c>
      <c r="F509" s="106">
        <f>연결_내역서!R507</f>
        <v>0</v>
      </c>
      <c r="G509" s="106">
        <f>연결_내역서!S507</f>
        <v>0</v>
      </c>
      <c r="H509" s="106">
        <f t="shared" si="7"/>
        <v>0</v>
      </c>
      <c r="I509" s="107">
        <f>연결_내역서!T507</f>
        <v>0</v>
      </c>
      <c r="K509" s="4"/>
      <c r="L509" s="4"/>
    </row>
    <row r="510" spans="2:12" ht="17.100000000000001" hidden="1" customHeight="1" x14ac:dyDescent="0.15">
      <c r="B510" s="103">
        <f>연결_내역서!L508</f>
        <v>0</v>
      </c>
      <c r="C510" s="104">
        <f>연결_내역서!M508</f>
        <v>0</v>
      </c>
      <c r="D510" s="104">
        <f>연결_내역서!P508</f>
        <v>0</v>
      </c>
      <c r="E510" s="105">
        <f>연결_내역서!Q508</f>
        <v>0</v>
      </c>
      <c r="F510" s="106">
        <f>연결_내역서!R508</f>
        <v>0</v>
      </c>
      <c r="G510" s="106">
        <f>연결_내역서!S508</f>
        <v>0</v>
      </c>
      <c r="H510" s="106">
        <f t="shared" si="7"/>
        <v>0</v>
      </c>
      <c r="I510" s="107">
        <f>연결_내역서!T508</f>
        <v>0</v>
      </c>
      <c r="K510" s="4"/>
      <c r="L510" s="4"/>
    </row>
    <row r="511" spans="2:12" ht="17.100000000000001" hidden="1" customHeight="1" x14ac:dyDescent="0.15">
      <c r="B511" s="103">
        <f>연결_내역서!L509</f>
        <v>0</v>
      </c>
      <c r="C511" s="104">
        <f>연결_내역서!M509</f>
        <v>0</v>
      </c>
      <c r="D511" s="104">
        <f>연결_내역서!P509</f>
        <v>0</v>
      </c>
      <c r="E511" s="105">
        <f>연결_내역서!Q509</f>
        <v>0</v>
      </c>
      <c r="F511" s="106">
        <f>연결_내역서!R509</f>
        <v>0</v>
      </c>
      <c r="G511" s="106">
        <f>연결_내역서!S509</f>
        <v>0</v>
      </c>
      <c r="H511" s="106">
        <f t="shared" si="7"/>
        <v>0</v>
      </c>
      <c r="I511" s="107">
        <f>연결_내역서!T509</f>
        <v>0</v>
      </c>
      <c r="K511" s="4"/>
      <c r="L511" s="4"/>
    </row>
    <row r="512" spans="2:12" ht="17.100000000000001" hidden="1" customHeight="1" x14ac:dyDescent="0.15">
      <c r="B512" s="103">
        <f>연결_내역서!L510</f>
        <v>0</v>
      </c>
      <c r="C512" s="104">
        <f>연결_내역서!M510</f>
        <v>0</v>
      </c>
      <c r="D512" s="104">
        <f>연결_내역서!P510</f>
        <v>0</v>
      </c>
      <c r="E512" s="105">
        <f>연결_내역서!Q510</f>
        <v>0</v>
      </c>
      <c r="F512" s="106">
        <f>연결_내역서!R510</f>
        <v>0</v>
      </c>
      <c r="G512" s="106">
        <f>연결_내역서!S510</f>
        <v>0</v>
      </c>
      <c r="H512" s="106">
        <f t="shared" si="7"/>
        <v>0</v>
      </c>
      <c r="I512" s="107">
        <f>연결_내역서!T510</f>
        <v>0</v>
      </c>
      <c r="K512" s="4"/>
      <c r="L512" s="4"/>
    </row>
    <row r="513" spans="2:12" ht="17.100000000000001" hidden="1" customHeight="1" x14ac:dyDescent="0.15">
      <c r="B513" s="103">
        <f>연결_내역서!L511</f>
        <v>0</v>
      </c>
      <c r="C513" s="104">
        <f>연결_내역서!M511</f>
        <v>0</v>
      </c>
      <c r="D513" s="104">
        <f>연결_내역서!P511</f>
        <v>0</v>
      </c>
      <c r="E513" s="105">
        <f>연결_내역서!Q511</f>
        <v>0</v>
      </c>
      <c r="F513" s="106">
        <f>연결_내역서!R511</f>
        <v>0</v>
      </c>
      <c r="G513" s="106">
        <f>연결_내역서!S511</f>
        <v>0</v>
      </c>
      <c r="H513" s="106">
        <f t="shared" si="7"/>
        <v>0</v>
      </c>
      <c r="I513" s="107">
        <f>연결_내역서!T511</f>
        <v>0</v>
      </c>
      <c r="K513" s="4"/>
      <c r="L513" s="4"/>
    </row>
    <row r="514" spans="2:12" ht="17.100000000000001" hidden="1" customHeight="1" x14ac:dyDescent="0.15">
      <c r="B514" s="103">
        <f>연결_내역서!L512</f>
        <v>0</v>
      </c>
      <c r="C514" s="104">
        <f>연결_내역서!M512</f>
        <v>0</v>
      </c>
      <c r="D514" s="104">
        <f>연결_내역서!P512</f>
        <v>0</v>
      </c>
      <c r="E514" s="105">
        <f>연결_내역서!Q512</f>
        <v>0</v>
      </c>
      <c r="F514" s="106">
        <f>연결_내역서!R512</f>
        <v>0</v>
      </c>
      <c r="G514" s="106">
        <f>연결_내역서!S512</f>
        <v>0</v>
      </c>
      <c r="H514" s="106">
        <f t="shared" si="7"/>
        <v>0</v>
      </c>
      <c r="I514" s="107">
        <f>연결_내역서!T512</f>
        <v>0</v>
      </c>
      <c r="K514" s="4"/>
      <c r="L514" s="4"/>
    </row>
    <row r="515" spans="2:12" ht="17.100000000000001" hidden="1" customHeight="1" x14ac:dyDescent="0.15">
      <c r="B515" s="103">
        <f>연결_내역서!L513</f>
        <v>0</v>
      </c>
      <c r="C515" s="104">
        <f>연결_내역서!M513</f>
        <v>0</v>
      </c>
      <c r="D515" s="104">
        <f>연결_내역서!P513</f>
        <v>0</v>
      </c>
      <c r="E515" s="105">
        <f>연결_내역서!Q513</f>
        <v>0</v>
      </c>
      <c r="F515" s="106">
        <f>연결_내역서!R513</f>
        <v>0</v>
      </c>
      <c r="G515" s="106">
        <f>연결_내역서!S513</f>
        <v>0</v>
      </c>
      <c r="H515" s="106">
        <f t="shared" si="7"/>
        <v>0</v>
      </c>
      <c r="I515" s="107">
        <f>연결_내역서!T513</f>
        <v>0</v>
      </c>
      <c r="K515" s="4"/>
      <c r="L515" s="4"/>
    </row>
    <row r="516" spans="2:12" ht="17.100000000000001" hidden="1" customHeight="1" x14ac:dyDescent="0.15">
      <c r="B516" s="103">
        <f>연결_내역서!L514</f>
        <v>0</v>
      </c>
      <c r="C516" s="104">
        <f>연결_내역서!M514</f>
        <v>0</v>
      </c>
      <c r="D516" s="104">
        <f>연결_내역서!P514</f>
        <v>0</v>
      </c>
      <c r="E516" s="105">
        <f>연결_내역서!Q514</f>
        <v>0</v>
      </c>
      <c r="F516" s="106">
        <f>연결_내역서!R514</f>
        <v>0</v>
      </c>
      <c r="G516" s="106">
        <f>연결_내역서!S514</f>
        <v>0</v>
      </c>
      <c r="H516" s="106">
        <f t="shared" si="7"/>
        <v>0</v>
      </c>
      <c r="I516" s="107">
        <f>연결_내역서!T514</f>
        <v>0</v>
      </c>
      <c r="K516" s="4"/>
      <c r="L516" s="4"/>
    </row>
    <row r="517" spans="2:12" ht="17.100000000000001" hidden="1" customHeight="1" x14ac:dyDescent="0.15">
      <c r="B517" s="103">
        <f>연결_내역서!L515</f>
        <v>0</v>
      </c>
      <c r="C517" s="104">
        <f>연결_내역서!M515</f>
        <v>0</v>
      </c>
      <c r="D517" s="104">
        <f>연결_내역서!P515</f>
        <v>0</v>
      </c>
      <c r="E517" s="105">
        <f>연결_내역서!Q515</f>
        <v>0</v>
      </c>
      <c r="F517" s="106">
        <f>연결_내역서!R515</f>
        <v>0</v>
      </c>
      <c r="G517" s="106">
        <f>연결_내역서!S515</f>
        <v>0</v>
      </c>
      <c r="H517" s="106">
        <f t="shared" si="7"/>
        <v>0</v>
      </c>
      <c r="I517" s="107">
        <f>연결_내역서!T515</f>
        <v>0</v>
      </c>
      <c r="K517" s="4"/>
      <c r="L517" s="4"/>
    </row>
    <row r="518" spans="2:12" ht="17.100000000000001" hidden="1" customHeight="1" x14ac:dyDescent="0.15">
      <c r="B518" s="103">
        <f>연결_내역서!L516</f>
        <v>0</v>
      </c>
      <c r="C518" s="104">
        <f>연결_내역서!M516</f>
        <v>0</v>
      </c>
      <c r="D518" s="104">
        <f>연결_내역서!P516</f>
        <v>0</v>
      </c>
      <c r="E518" s="105">
        <f>연결_내역서!Q516</f>
        <v>0</v>
      </c>
      <c r="F518" s="106">
        <f>연결_내역서!R516</f>
        <v>0</v>
      </c>
      <c r="G518" s="106">
        <f>연결_내역서!S516</f>
        <v>0</v>
      </c>
      <c r="H518" s="106">
        <f t="shared" si="7"/>
        <v>0</v>
      </c>
      <c r="I518" s="107">
        <f>연결_내역서!T516</f>
        <v>0</v>
      </c>
      <c r="K518" s="4"/>
      <c r="L518" s="4"/>
    </row>
    <row r="519" spans="2:12" ht="17.100000000000001" hidden="1" customHeight="1" x14ac:dyDescent="0.15">
      <c r="B519" s="103">
        <f>연결_내역서!L517</f>
        <v>0</v>
      </c>
      <c r="C519" s="104">
        <f>연결_내역서!M517</f>
        <v>0</v>
      </c>
      <c r="D519" s="104">
        <f>연결_내역서!P517</f>
        <v>0</v>
      </c>
      <c r="E519" s="105">
        <f>연결_내역서!Q517</f>
        <v>0</v>
      </c>
      <c r="F519" s="106">
        <f>연결_내역서!R517</f>
        <v>0</v>
      </c>
      <c r="G519" s="106">
        <f>연결_내역서!S517</f>
        <v>0</v>
      </c>
      <c r="H519" s="106">
        <f t="shared" si="7"/>
        <v>0</v>
      </c>
      <c r="I519" s="107">
        <f>연결_내역서!T517</f>
        <v>0</v>
      </c>
      <c r="K519" s="4"/>
      <c r="L519" s="4"/>
    </row>
    <row r="520" spans="2:12" ht="17.100000000000001" hidden="1" customHeight="1" x14ac:dyDescent="0.15">
      <c r="B520" s="103">
        <f>연결_내역서!L518</f>
        <v>0</v>
      </c>
      <c r="C520" s="104">
        <f>연결_내역서!M518</f>
        <v>0</v>
      </c>
      <c r="D520" s="104">
        <f>연결_내역서!P518</f>
        <v>0</v>
      </c>
      <c r="E520" s="105">
        <f>연결_내역서!Q518</f>
        <v>0</v>
      </c>
      <c r="F520" s="106">
        <f>연결_내역서!R518</f>
        <v>0</v>
      </c>
      <c r="G520" s="106">
        <f>연결_내역서!S518</f>
        <v>0</v>
      </c>
      <c r="H520" s="106">
        <f t="shared" si="7"/>
        <v>0</v>
      </c>
      <c r="I520" s="107">
        <f>연결_내역서!T518</f>
        <v>0</v>
      </c>
      <c r="K520" s="4"/>
      <c r="L520" s="4"/>
    </row>
    <row r="521" spans="2:12" ht="17.100000000000001" hidden="1" customHeight="1" x14ac:dyDescent="0.15">
      <c r="B521" s="103">
        <f>연결_내역서!L519</f>
        <v>0</v>
      </c>
      <c r="C521" s="104">
        <f>연결_내역서!M519</f>
        <v>0</v>
      </c>
      <c r="D521" s="104">
        <f>연결_내역서!P519</f>
        <v>0</v>
      </c>
      <c r="E521" s="105">
        <f>연결_내역서!Q519</f>
        <v>0</v>
      </c>
      <c r="F521" s="106">
        <f>연결_내역서!R519</f>
        <v>0</v>
      </c>
      <c r="G521" s="106">
        <f>연결_내역서!S519</f>
        <v>0</v>
      </c>
      <c r="H521" s="106">
        <f t="shared" si="7"/>
        <v>0</v>
      </c>
      <c r="I521" s="107">
        <f>연결_내역서!T519</f>
        <v>0</v>
      </c>
      <c r="K521" s="4"/>
      <c r="L521" s="4"/>
    </row>
    <row r="522" spans="2:12" ht="17.100000000000001" hidden="1" customHeight="1" x14ac:dyDescent="0.15">
      <c r="B522" s="103">
        <f>연결_내역서!L520</f>
        <v>0</v>
      </c>
      <c r="C522" s="104">
        <f>연결_내역서!M520</f>
        <v>0</v>
      </c>
      <c r="D522" s="104">
        <f>연결_내역서!P520</f>
        <v>0</v>
      </c>
      <c r="E522" s="105">
        <f>연결_내역서!Q520</f>
        <v>0</v>
      </c>
      <c r="F522" s="106">
        <f>연결_내역서!R520</f>
        <v>0</v>
      </c>
      <c r="G522" s="106">
        <f>연결_내역서!S520</f>
        <v>0</v>
      </c>
      <c r="H522" s="106">
        <f t="shared" si="7"/>
        <v>0</v>
      </c>
      <c r="I522" s="107">
        <f>연결_내역서!T520</f>
        <v>0</v>
      </c>
      <c r="K522" s="4"/>
      <c r="L522" s="4"/>
    </row>
    <row r="523" spans="2:12" ht="17.100000000000001" hidden="1" customHeight="1" x14ac:dyDescent="0.15">
      <c r="B523" s="103">
        <f>연결_내역서!L521</f>
        <v>0</v>
      </c>
      <c r="C523" s="104">
        <f>연결_내역서!M521</f>
        <v>0</v>
      </c>
      <c r="D523" s="104">
        <f>연결_내역서!P521</f>
        <v>0</v>
      </c>
      <c r="E523" s="105">
        <f>연결_내역서!Q521</f>
        <v>0</v>
      </c>
      <c r="F523" s="106">
        <f>연결_내역서!R521</f>
        <v>0</v>
      </c>
      <c r="G523" s="106">
        <f>연결_내역서!S521</f>
        <v>0</v>
      </c>
      <c r="H523" s="106">
        <f t="shared" ref="H523:H586" si="8">IF(B523=0,0,H522+F523-G523)</f>
        <v>0</v>
      </c>
      <c r="I523" s="107">
        <f>연결_내역서!T521</f>
        <v>0</v>
      </c>
      <c r="K523" s="4"/>
      <c r="L523" s="4"/>
    </row>
    <row r="524" spans="2:12" ht="17.100000000000001" hidden="1" customHeight="1" x14ac:dyDescent="0.15">
      <c r="B524" s="103">
        <f>연결_내역서!L522</f>
        <v>0</v>
      </c>
      <c r="C524" s="104">
        <f>연결_내역서!M522</f>
        <v>0</v>
      </c>
      <c r="D524" s="104">
        <f>연결_내역서!P522</f>
        <v>0</v>
      </c>
      <c r="E524" s="105">
        <f>연결_내역서!Q522</f>
        <v>0</v>
      </c>
      <c r="F524" s="106">
        <f>연결_내역서!R522</f>
        <v>0</v>
      </c>
      <c r="G524" s="106">
        <f>연결_내역서!S522</f>
        <v>0</v>
      </c>
      <c r="H524" s="106">
        <f t="shared" si="8"/>
        <v>0</v>
      </c>
      <c r="I524" s="107">
        <f>연결_내역서!T522</f>
        <v>0</v>
      </c>
      <c r="K524" s="4"/>
      <c r="L524" s="4"/>
    </row>
    <row r="525" spans="2:12" ht="17.100000000000001" hidden="1" customHeight="1" x14ac:dyDescent="0.15">
      <c r="B525" s="103">
        <f>연결_내역서!L523</f>
        <v>0</v>
      </c>
      <c r="C525" s="104">
        <f>연결_내역서!M523</f>
        <v>0</v>
      </c>
      <c r="D525" s="104">
        <f>연결_내역서!P523</f>
        <v>0</v>
      </c>
      <c r="E525" s="105">
        <f>연결_내역서!Q523</f>
        <v>0</v>
      </c>
      <c r="F525" s="106">
        <f>연결_내역서!R523</f>
        <v>0</v>
      </c>
      <c r="G525" s="106">
        <f>연결_내역서!S523</f>
        <v>0</v>
      </c>
      <c r="H525" s="106">
        <f t="shared" si="8"/>
        <v>0</v>
      </c>
      <c r="I525" s="107">
        <f>연결_내역서!T523</f>
        <v>0</v>
      </c>
      <c r="K525" s="4"/>
      <c r="L525" s="4"/>
    </row>
    <row r="526" spans="2:12" ht="17.100000000000001" hidden="1" customHeight="1" x14ac:dyDescent="0.15">
      <c r="B526" s="103">
        <f>연결_내역서!L524</f>
        <v>0</v>
      </c>
      <c r="C526" s="104">
        <f>연결_내역서!M524</f>
        <v>0</v>
      </c>
      <c r="D526" s="104">
        <f>연결_내역서!P524</f>
        <v>0</v>
      </c>
      <c r="E526" s="105">
        <f>연결_내역서!Q524</f>
        <v>0</v>
      </c>
      <c r="F526" s="106">
        <f>연결_내역서!R524</f>
        <v>0</v>
      </c>
      <c r="G526" s="106">
        <f>연결_내역서!S524</f>
        <v>0</v>
      </c>
      <c r="H526" s="106">
        <f t="shared" si="8"/>
        <v>0</v>
      </c>
      <c r="I526" s="107">
        <f>연결_내역서!T524</f>
        <v>0</v>
      </c>
      <c r="K526" s="4"/>
      <c r="L526" s="4"/>
    </row>
    <row r="527" spans="2:12" ht="17.100000000000001" hidden="1" customHeight="1" x14ac:dyDescent="0.15">
      <c r="B527" s="103">
        <f>연결_내역서!L525</f>
        <v>0</v>
      </c>
      <c r="C527" s="104">
        <f>연결_내역서!M525</f>
        <v>0</v>
      </c>
      <c r="D527" s="104">
        <f>연결_내역서!P525</f>
        <v>0</v>
      </c>
      <c r="E527" s="105">
        <f>연결_내역서!Q525</f>
        <v>0</v>
      </c>
      <c r="F527" s="106">
        <f>연결_내역서!R525</f>
        <v>0</v>
      </c>
      <c r="G527" s="106">
        <f>연결_내역서!S525</f>
        <v>0</v>
      </c>
      <c r="H527" s="106">
        <f t="shared" si="8"/>
        <v>0</v>
      </c>
      <c r="I527" s="107">
        <f>연결_내역서!T525</f>
        <v>0</v>
      </c>
      <c r="K527" s="4"/>
      <c r="L527" s="4"/>
    </row>
    <row r="528" spans="2:12" ht="17.100000000000001" hidden="1" customHeight="1" x14ac:dyDescent="0.15">
      <c r="B528" s="103">
        <f>연결_내역서!L526</f>
        <v>0</v>
      </c>
      <c r="C528" s="104">
        <f>연결_내역서!M526</f>
        <v>0</v>
      </c>
      <c r="D528" s="104">
        <f>연결_내역서!P526</f>
        <v>0</v>
      </c>
      <c r="E528" s="105">
        <f>연결_내역서!Q526</f>
        <v>0</v>
      </c>
      <c r="F528" s="106">
        <f>연결_내역서!R526</f>
        <v>0</v>
      </c>
      <c r="G528" s="106">
        <f>연결_내역서!S526</f>
        <v>0</v>
      </c>
      <c r="H528" s="106">
        <f t="shared" si="8"/>
        <v>0</v>
      </c>
      <c r="I528" s="107">
        <f>연결_내역서!T526</f>
        <v>0</v>
      </c>
      <c r="K528" s="4"/>
      <c r="L528" s="4"/>
    </row>
    <row r="529" spans="2:12" ht="17.100000000000001" hidden="1" customHeight="1" x14ac:dyDescent="0.15">
      <c r="B529" s="103">
        <f>연결_내역서!L527</f>
        <v>0</v>
      </c>
      <c r="C529" s="104">
        <f>연결_내역서!M527</f>
        <v>0</v>
      </c>
      <c r="D529" s="104">
        <f>연결_내역서!P527</f>
        <v>0</v>
      </c>
      <c r="E529" s="105">
        <f>연결_내역서!Q527</f>
        <v>0</v>
      </c>
      <c r="F529" s="106">
        <f>연결_내역서!R527</f>
        <v>0</v>
      </c>
      <c r="G529" s="106">
        <f>연결_내역서!S527</f>
        <v>0</v>
      </c>
      <c r="H529" s="106">
        <f t="shared" si="8"/>
        <v>0</v>
      </c>
      <c r="I529" s="107">
        <f>연결_내역서!T527</f>
        <v>0</v>
      </c>
      <c r="K529" s="4"/>
      <c r="L529" s="4"/>
    </row>
    <row r="530" spans="2:12" ht="17.100000000000001" hidden="1" customHeight="1" x14ac:dyDescent="0.15">
      <c r="B530" s="103">
        <f>연결_내역서!L528</f>
        <v>0</v>
      </c>
      <c r="C530" s="104">
        <f>연결_내역서!M528</f>
        <v>0</v>
      </c>
      <c r="D530" s="104">
        <f>연결_내역서!P528</f>
        <v>0</v>
      </c>
      <c r="E530" s="105">
        <f>연결_내역서!Q528</f>
        <v>0</v>
      </c>
      <c r="F530" s="106">
        <f>연결_내역서!R528</f>
        <v>0</v>
      </c>
      <c r="G530" s="106">
        <f>연결_내역서!S528</f>
        <v>0</v>
      </c>
      <c r="H530" s="106">
        <f t="shared" si="8"/>
        <v>0</v>
      </c>
      <c r="I530" s="107">
        <f>연결_내역서!T528</f>
        <v>0</v>
      </c>
      <c r="K530" s="4"/>
      <c r="L530" s="4"/>
    </row>
    <row r="531" spans="2:12" ht="17.100000000000001" hidden="1" customHeight="1" x14ac:dyDescent="0.15">
      <c r="B531" s="103">
        <f>연결_내역서!L529</f>
        <v>0</v>
      </c>
      <c r="C531" s="104">
        <f>연결_내역서!M529</f>
        <v>0</v>
      </c>
      <c r="D531" s="104">
        <f>연결_내역서!P529</f>
        <v>0</v>
      </c>
      <c r="E531" s="105">
        <f>연결_내역서!Q529</f>
        <v>0</v>
      </c>
      <c r="F531" s="106">
        <f>연결_내역서!R529</f>
        <v>0</v>
      </c>
      <c r="G531" s="106">
        <f>연결_내역서!S529</f>
        <v>0</v>
      </c>
      <c r="H531" s="106">
        <f t="shared" si="8"/>
        <v>0</v>
      </c>
      <c r="I531" s="107">
        <f>연결_내역서!T529</f>
        <v>0</v>
      </c>
      <c r="K531" s="4"/>
      <c r="L531" s="4"/>
    </row>
    <row r="532" spans="2:12" ht="17.100000000000001" hidden="1" customHeight="1" x14ac:dyDescent="0.15">
      <c r="B532" s="103">
        <f>연결_내역서!L530</f>
        <v>0</v>
      </c>
      <c r="C532" s="104">
        <f>연결_내역서!M530</f>
        <v>0</v>
      </c>
      <c r="D532" s="104">
        <f>연결_내역서!P530</f>
        <v>0</v>
      </c>
      <c r="E532" s="105">
        <f>연결_내역서!Q530</f>
        <v>0</v>
      </c>
      <c r="F532" s="106">
        <f>연결_내역서!R530</f>
        <v>0</v>
      </c>
      <c r="G532" s="106">
        <f>연결_내역서!S530</f>
        <v>0</v>
      </c>
      <c r="H532" s="106">
        <f t="shared" si="8"/>
        <v>0</v>
      </c>
      <c r="I532" s="107">
        <f>연결_내역서!T530</f>
        <v>0</v>
      </c>
      <c r="K532" s="4"/>
      <c r="L532" s="4"/>
    </row>
    <row r="533" spans="2:12" ht="17.100000000000001" hidden="1" customHeight="1" x14ac:dyDescent="0.15">
      <c r="B533" s="103">
        <f>연결_내역서!L531</f>
        <v>0</v>
      </c>
      <c r="C533" s="104">
        <f>연결_내역서!M531</f>
        <v>0</v>
      </c>
      <c r="D533" s="104">
        <f>연결_내역서!P531</f>
        <v>0</v>
      </c>
      <c r="E533" s="105">
        <f>연결_내역서!Q531</f>
        <v>0</v>
      </c>
      <c r="F533" s="106">
        <f>연결_내역서!R531</f>
        <v>0</v>
      </c>
      <c r="G533" s="106">
        <f>연결_내역서!S531</f>
        <v>0</v>
      </c>
      <c r="H533" s="106">
        <f t="shared" si="8"/>
        <v>0</v>
      </c>
      <c r="I533" s="107">
        <f>연결_내역서!T531</f>
        <v>0</v>
      </c>
      <c r="K533" s="4"/>
      <c r="L533" s="4"/>
    </row>
    <row r="534" spans="2:12" ht="17.100000000000001" hidden="1" customHeight="1" x14ac:dyDescent="0.15">
      <c r="B534" s="103">
        <f>연결_내역서!L532</f>
        <v>0</v>
      </c>
      <c r="C534" s="104">
        <f>연결_내역서!M532</f>
        <v>0</v>
      </c>
      <c r="D534" s="104">
        <f>연결_내역서!P532</f>
        <v>0</v>
      </c>
      <c r="E534" s="105">
        <f>연결_내역서!Q532</f>
        <v>0</v>
      </c>
      <c r="F534" s="106">
        <f>연결_내역서!R532</f>
        <v>0</v>
      </c>
      <c r="G534" s="106">
        <f>연결_내역서!S532</f>
        <v>0</v>
      </c>
      <c r="H534" s="106">
        <f t="shared" si="8"/>
        <v>0</v>
      </c>
      <c r="I534" s="107">
        <f>연결_내역서!T532</f>
        <v>0</v>
      </c>
      <c r="K534" s="4"/>
      <c r="L534" s="4"/>
    </row>
    <row r="535" spans="2:12" ht="17.100000000000001" hidden="1" customHeight="1" x14ac:dyDescent="0.15">
      <c r="B535" s="103">
        <f>연결_내역서!L533</f>
        <v>0</v>
      </c>
      <c r="C535" s="104">
        <f>연결_내역서!M533</f>
        <v>0</v>
      </c>
      <c r="D535" s="104">
        <f>연결_내역서!P533</f>
        <v>0</v>
      </c>
      <c r="E535" s="105">
        <f>연결_내역서!Q533</f>
        <v>0</v>
      </c>
      <c r="F535" s="106">
        <f>연결_내역서!R533</f>
        <v>0</v>
      </c>
      <c r="G535" s="106">
        <f>연결_내역서!S533</f>
        <v>0</v>
      </c>
      <c r="H535" s="106">
        <f t="shared" si="8"/>
        <v>0</v>
      </c>
      <c r="I535" s="107">
        <f>연결_내역서!T533</f>
        <v>0</v>
      </c>
      <c r="K535" s="4"/>
      <c r="L535" s="4"/>
    </row>
    <row r="536" spans="2:12" ht="17.100000000000001" hidden="1" customHeight="1" x14ac:dyDescent="0.15">
      <c r="B536" s="103">
        <f>연결_내역서!L534</f>
        <v>0</v>
      </c>
      <c r="C536" s="104">
        <f>연결_내역서!M534</f>
        <v>0</v>
      </c>
      <c r="D536" s="104">
        <f>연결_내역서!P534</f>
        <v>0</v>
      </c>
      <c r="E536" s="105">
        <f>연결_내역서!Q534</f>
        <v>0</v>
      </c>
      <c r="F536" s="106">
        <f>연결_내역서!R534</f>
        <v>0</v>
      </c>
      <c r="G536" s="106">
        <f>연결_내역서!S534</f>
        <v>0</v>
      </c>
      <c r="H536" s="106">
        <f t="shared" si="8"/>
        <v>0</v>
      </c>
      <c r="I536" s="107">
        <f>연결_내역서!T534</f>
        <v>0</v>
      </c>
      <c r="K536" s="4"/>
      <c r="L536" s="4"/>
    </row>
    <row r="537" spans="2:12" ht="17.100000000000001" hidden="1" customHeight="1" x14ac:dyDescent="0.15">
      <c r="B537" s="108">
        <f>연결_내역서!L535</f>
        <v>0</v>
      </c>
      <c r="C537" s="109">
        <f>연결_내역서!M535</f>
        <v>0</v>
      </c>
      <c r="D537" s="109">
        <f>연결_내역서!P535</f>
        <v>0</v>
      </c>
      <c r="E537" s="110">
        <f>연결_내역서!Q535</f>
        <v>0</v>
      </c>
      <c r="F537" s="111">
        <f>연결_내역서!R535</f>
        <v>0</v>
      </c>
      <c r="G537" s="111">
        <f>연결_내역서!S535</f>
        <v>0</v>
      </c>
      <c r="H537" s="111">
        <f t="shared" si="8"/>
        <v>0</v>
      </c>
      <c r="I537" s="112">
        <f>연결_내역서!T535</f>
        <v>0</v>
      </c>
      <c r="K537" s="4"/>
      <c r="L537" s="4"/>
    </row>
    <row r="538" spans="2:12" ht="17.100000000000001" hidden="1" customHeight="1" x14ac:dyDescent="0.15">
      <c r="B538" s="113">
        <f>연결_내역서!L536</f>
        <v>0</v>
      </c>
      <c r="C538" s="100">
        <f>연결_내역서!M536</f>
        <v>0</v>
      </c>
      <c r="D538" s="100">
        <f>연결_내역서!P536</f>
        <v>0</v>
      </c>
      <c r="E538" s="114">
        <f>연결_내역서!Q536</f>
        <v>0</v>
      </c>
      <c r="F538" s="115">
        <f>연결_내역서!R536</f>
        <v>0</v>
      </c>
      <c r="G538" s="115">
        <f>연결_내역서!S536</f>
        <v>0</v>
      </c>
      <c r="H538" s="115">
        <f t="shared" si="8"/>
        <v>0</v>
      </c>
      <c r="I538" s="116">
        <f>연결_내역서!T536</f>
        <v>0</v>
      </c>
      <c r="K538" s="4"/>
      <c r="L538" s="4"/>
    </row>
    <row r="539" spans="2:12" ht="17.100000000000001" hidden="1" customHeight="1" x14ac:dyDescent="0.15">
      <c r="B539" s="103">
        <f>연결_내역서!L537</f>
        <v>0</v>
      </c>
      <c r="C539" s="104">
        <f>연결_내역서!M537</f>
        <v>0</v>
      </c>
      <c r="D539" s="104">
        <f>연결_내역서!P537</f>
        <v>0</v>
      </c>
      <c r="E539" s="105">
        <f>연결_내역서!Q537</f>
        <v>0</v>
      </c>
      <c r="F539" s="106">
        <f>연결_내역서!R537</f>
        <v>0</v>
      </c>
      <c r="G539" s="106">
        <f>연결_내역서!S537</f>
        <v>0</v>
      </c>
      <c r="H539" s="106">
        <f t="shared" si="8"/>
        <v>0</v>
      </c>
      <c r="I539" s="107">
        <f>연결_내역서!T537</f>
        <v>0</v>
      </c>
      <c r="K539" s="4"/>
      <c r="L539" s="4"/>
    </row>
    <row r="540" spans="2:12" ht="17.100000000000001" hidden="1" customHeight="1" x14ac:dyDescent="0.15">
      <c r="B540" s="103">
        <f>연결_내역서!L538</f>
        <v>0</v>
      </c>
      <c r="C540" s="104">
        <f>연결_내역서!M538</f>
        <v>0</v>
      </c>
      <c r="D540" s="104">
        <f>연결_내역서!P538</f>
        <v>0</v>
      </c>
      <c r="E540" s="105">
        <f>연결_내역서!Q538</f>
        <v>0</v>
      </c>
      <c r="F540" s="106">
        <f>연결_내역서!R538</f>
        <v>0</v>
      </c>
      <c r="G540" s="106">
        <f>연결_내역서!S538</f>
        <v>0</v>
      </c>
      <c r="H540" s="106">
        <f t="shared" si="8"/>
        <v>0</v>
      </c>
      <c r="I540" s="107">
        <f>연결_내역서!T538</f>
        <v>0</v>
      </c>
      <c r="K540" s="4"/>
      <c r="L540" s="4"/>
    </row>
    <row r="541" spans="2:12" ht="17.100000000000001" hidden="1" customHeight="1" x14ac:dyDescent="0.15">
      <c r="B541" s="103">
        <f>연결_내역서!L539</f>
        <v>0</v>
      </c>
      <c r="C541" s="104">
        <f>연결_내역서!M539</f>
        <v>0</v>
      </c>
      <c r="D541" s="104">
        <f>연결_내역서!P539</f>
        <v>0</v>
      </c>
      <c r="E541" s="105">
        <f>연결_내역서!Q539</f>
        <v>0</v>
      </c>
      <c r="F541" s="106">
        <f>연결_내역서!R539</f>
        <v>0</v>
      </c>
      <c r="G541" s="106">
        <f>연결_내역서!S539</f>
        <v>0</v>
      </c>
      <c r="H541" s="106">
        <f t="shared" si="8"/>
        <v>0</v>
      </c>
      <c r="I541" s="107">
        <f>연결_내역서!T539</f>
        <v>0</v>
      </c>
      <c r="K541" s="4"/>
      <c r="L541" s="4"/>
    </row>
    <row r="542" spans="2:12" ht="17.100000000000001" hidden="1" customHeight="1" x14ac:dyDescent="0.15">
      <c r="B542" s="103">
        <f>연결_내역서!L540</f>
        <v>0</v>
      </c>
      <c r="C542" s="104">
        <f>연결_내역서!M540</f>
        <v>0</v>
      </c>
      <c r="D542" s="104">
        <f>연결_내역서!P540</f>
        <v>0</v>
      </c>
      <c r="E542" s="105">
        <f>연결_내역서!Q540</f>
        <v>0</v>
      </c>
      <c r="F542" s="106">
        <f>연결_내역서!R540</f>
        <v>0</v>
      </c>
      <c r="G542" s="106">
        <f>연결_내역서!S540</f>
        <v>0</v>
      </c>
      <c r="H542" s="106">
        <f t="shared" si="8"/>
        <v>0</v>
      </c>
      <c r="I542" s="107">
        <f>연결_내역서!T540</f>
        <v>0</v>
      </c>
      <c r="K542" s="4"/>
      <c r="L542" s="4"/>
    </row>
    <row r="543" spans="2:12" ht="17.100000000000001" hidden="1" customHeight="1" x14ac:dyDescent="0.15">
      <c r="B543" s="103">
        <f>연결_내역서!L541</f>
        <v>0</v>
      </c>
      <c r="C543" s="104">
        <f>연결_내역서!M541</f>
        <v>0</v>
      </c>
      <c r="D543" s="104">
        <f>연결_내역서!P541</f>
        <v>0</v>
      </c>
      <c r="E543" s="105">
        <f>연결_내역서!Q541</f>
        <v>0</v>
      </c>
      <c r="F543" s="106">
        <f>연결_내역서!R541</f>
        <v>0</v>
      </c>
      <c r="G543" s="106">
        <f>연결_내역서!S541</f>
        <v>0</v>
      </c>
      <c r="H543" s="106">
        <f t="shared" si="8"/>
        <v>0</v>
      </c>
      <c r="I543" s="107">
        <f>연결_내역서!T541</f>
        <v>0</v>
      </c>
      <c r="K543" s="4"/>
      <c r="L543" s="4"/>
    </row>
    <row r="544" spans="2:12" ht="17.100000000000001" hidden="1" customHeight="1" x14ac:dyDescent="0.15">
      <c r="B544" s="103">
        <f>연결_내역서!L542</f>
        <v>0</v>
      </c>
      <c r="C544" s="104">
        <f>연결_내역서!M542</f>
        <v>0</v>
      </c>
      <c r="D544" s="104">
        <f>연결_내역서!P542</f>
        <v>0</v>
      </c>
      <c r="E544" s="105">
        <f>연결_내역서!Q542</f>
        <v>0</v>
      </c>
      <c r="F544" s="106">
        <f>연결_내역서!R542</f>
        <v>0</v>
      </c>
      <c r="G544" s="106">
        <f>연결_내역서!S542</f>
        <v>0</v>
      </c>
      <c r="H544" s="106">
        <f t="shared" si="8"/>
        <v>0</v>
      </c>
      <c r="I544" s="107">
        <f>연결_내역서!T542</f>
        <v>0</v>
      </c>
      <c r="K544" s="4"/>
      <c r="L544" s="4"/>
    </row>
    <row r="545" spans="2:12" ht="17.100000000000001" hidden="1" customHeight="1" x14ac:dyDescent="0.15">
      <c r="B545" s="103">
        <f>연결_내역서!L543</f>
        <v>0</v>
      </c>
      <c r="C545" s="104">
        <f>연결_내역서!M543</f>
        <v>0</v>
      </c>
      <c r="D545" s="104">
        <f>연결_내역서!P543</f>
        <v>0</v>
      </c>
      <c r="E545" s="105">
        <f>연결_내역서!Q543</f>
        <v>0</v>
      </c>
      <c r="F545" s="106">
        <f>연결_내역서!R543</f>
        <v>0</v>
      </c>
      <c r="G545" s="106">
        <f>연결_내역서!S543</f>
        <v>0</v>
      </c>
      <c r="H545" s="106">
        <f t="shared" si="8"/>
        <v>0</v>
      </c>
      <c r="I545" s="107">
        <f>연결_내역서!T543</f>
        <v>0</v>
      </c>
      <c r="K545" s="4"/>
      <c r="L545" s="4"/>
    </row>
    <row r="546" spans="2:12" ht="17.100000000000001" hidden="1" customHeight="1" x14ac:dyDescent="0.15">
      <c r="B546" s="103">
        <f>연결_내역서!L544</f>
        <v>0</v>
      </c>
      <c r="C546" s="104">
        <f>연결_내역서!M544</f>
        <v>0</v>
      </c>
      <c r="D546" s="104">
        <f>연결_내역서!P544</f>
        <v>0</v>
      </c>
      <c r="E546" s="105">
        <f>연결_내역서!Q544</f>
        <v>0</v>
      </c>
      <c r="F546" s="106">
        <f>연결_내역서!R544</f>
        <v>0</v>
      </c>
      <c r="G546" s="106">
        <f>연결_내역서!S544</f>
        <v>0</v>
      </c>
      <c r="H546" s="106">
        <f t="shared" si="8"/>
        <v>0</v>
      </c>
      <c r="I546" s="107">
        <f>연결_내역서!T544</f>
        <v>0</v>
      </c>
      <c r="K546" s="4"/>
      <c r="L546" s="4"/>
    </row>
    <row r="547" spans="2:12" ht="17.100000000000001" hidden="1" customHeight="1" x14ac:dyDescent="0.15">
      <c r="B547" s="103">
        <f>연결_내역서!L545</f>
        <v>0</v>
      </c>
      <c r="C547" s="104">
        <f>연결_내역서!M545</f>
        <v>0</v>
      </c>
      <c r="D547" s="104">
        <f>연결_내역서!P545</f>
        <v>0</v>
      </c>
      <c r="E547" s="105">
        <f>연결_내역서!Q545</f>
        <v>0</v>
      </c>
      <c r="F547" s="106">
        <f>연결_내역서!R545</f>
        <v>0</v>
      </c>
      <c r="G547" s="106">
        <f>연결_내역서!S545</f>
        <v>0</v>
      </c>
      <c r="H547" s="106">
        <f t="shared" si="8"/>
        <v>0</v>
      </c>
      <c r="I547" s="107">
        <f>연결_내역서!T545</f>
        <v>0</v>
      </c>
      <c r="K547" s="4"/>
      <c r="L547" s="4"/>
    </row>
    <row r="548" spans="2:12" ht="17.100000000000001" hidden="1" customHeight="1" x14ac:dyDescent="0.15">
      <c r="B548" s="103">
        <f>연결_내역서!L546</f>
        <v>0</v>
      </c>
      <c r="C548" s="104">
        <f>연결_내역서!M546</f>
        <v>0</v>
      </c>
      <c r="D548" s="104">
        <f>연결_내역서!P546</f>
        <v>0</v>
      </c>
      <c r="E548" s="105">
        <f>연결_내역서!Q546</f>
        <v>0</v>
      </c>
      <c r="F548" s="106">
        <f>연결_내역서!R546</f>
        <v>0</v>
      </c>
      <c r="G548" s="106">
        <f>연결_내역서!S546</f>
        <v>0</v>
      </c>
      <c r="H548" s="106">
        <f t="shared" si="8"/>
        <v>0</v>
      </c>
      <c r="I548" s="107">
        <f>연결_내역서!T546</f>
        <v>0</v>
      </c>
      <c r="K548" s="4"/>
      <c r="L548" s="4"/>
    </row>
    <row r="549" spans="2:12" ht="17.100000000000001" hidden="1" customHeight="1" x14ac:dyDescent="0.15">
      <c r="B549" s="103">
        <f>연결_내역서!L547</f>
        <v>0</v>
      </c>
      <c r="C549" s="104">
        <f>연결_내역서!M547</f>
        <v>0</v>
      </c>
      <c r="D549" s="104">
        <f>연결_내역서!P547</f>
        <v>0</v>
      </c>
      <c r="E549" s="105">
        <f>연결_내역서!Q547</f>
        <v>0</v>
      </c>
      <c r="F549" s="106">
        <f>연결_내역서!R547</f>
        <v>0</v>
      </c>
      <c r="G549" s="106">
        <f>연결_내역서!S547</f>
        <v>0</v>
      </c>
      <c r="H549" s="106">
        <f t="shared" si="8"/>
        <v>0</v>
      </c>
      <c r="I549" s="107">
        <f>연결_내역서!T547</f>
        <v>0</v>
      </c>
      <c r="K549" s="4"/>
      <c r="L549" s="4"/>
    </row>
    <row r="550" spans="2:12" ht="17.100000000000001" hidden="1" customHeight="1" x14ac:dyDescent="0.15">
      <c r="B550" s="103">
        <f>연결_내역서!L548</f>
        <v>0</v>
      </c>
      <c r="C550" s="104">
        <f>연결_내역서!M548</f>
        <v>0</v>
      </c>
      <c r="D550" s="104">
        <f>연결_내역서!P548</f>
        <v>0</v>
      </c>
      <c r="E550" s="105">
        <f>연결_내역서!Q548</f>
        <v>0</v>
      </c>
      <c r="F550" s="106">
        <f>연결_내역서!R548</f>
        <v>0</v>
      </c>
      <c r="G550" s="106">
        <f>연결_내역서!S548</f>
        <v>0</v>
      </c>
      <c r="H550" s="106">
        <f t="shared" si="8"/>
        <v>0</v>
      </c>
      <c r="I550" s="107">
        <f>연결_내역서!T548</f>
        <v>0</v>
      </c>
      <c r="K550" s="4"/>
      <c r="L550" s="4"/>
    </row>
    <row r="551" spans="2:12" ht="17.100000000000001" hidden="1" customHeight="1" x14ac:dyDescent="0.15">
      <c r="B551" s="103">
        <f>연결_내역서!L549</f>
        <v>0</v>
      </c>
      <c r="C551" s="104">
        <f>연결_내역서!M549</f>
        <v>0</v>
      </c>
      <c r="D551" s="104">
        <f>연결_내역서!P549</f>
        <v>0</v>
      </c>
      <c r="E551" s="105">
        <f>연결_내역서!Q549</f>
        <v>0</v>
      </c>
      <c r="F551" s="106">
        <f>연결_내역서!R549</f>
        <v>0</v>
      </c>
      <c r="G551" s="106">
        <f>연결_내역서!S549</f>
        <v>0</v>
      </c>
      <c r="H551" s="106">
        <f t="shared" si="8"/>
        <v>0</v>
      </c>
      <c r="I551" s="107">
        <f>연결_내역서!T549</f>
        <v>0</v>
      </c>
      <c r="K551" s="4"/>
      <c r="L551" s="4"/>
    </row>
    <row r="552" spans="2:12" ht="17.100000000000001" hidden="1" customHeight="1" x14ac:dyDescent="0.15">
      <c r="B552" s="103">
        <f>연결_내역서!L550</f>
        <v>0</v>
      </c>
      <c r="C552" s="104">
        <f>연결_내역서!M550</f>
        <v>0</v>
      </c>
      <c r="D552" s="104">
        <f>연결_내역서!P550</f>
        <v>0</v>
      </c>
      <c r="E552" s="105">
        <f>연결_내역서!Q550</f>
        <v>0</v>
      </c>
      <c r="F552" s="106">
        <f>연결_내역서!R550</f>
        <v>0</v>
      </c>
      <c r="G552" s="106">
        <f>연결_내역서!S550</f>
        <v>0</v>
      </c>
      <c r="H552" s="106">
        <f t="shared" si="8"/>
        <v>0</v>
      </c>
      <c r="I552" s="107">
        <f>연결_내역서!T550</f>
        <v>0</v>
      </c>
      <c r="K552" s="4"/>
      <c r="L552" s="4"/>
    </row>
    <row r="553" spans="2:12" ht="17.100000000000001" hidden="1" customHeight="1" x14ac:dyDescent="0.15">
      <c r="B553" s="103">
        <f>연결_내역서!L551</f>
        <v>0</v>
      </c>
      <c r="C553" s="104">
        <f>연결_내역서!M551</f>
        <v>0</v>
      </c>
      <c r="D553" s="104">
        <f>연결_내역서!P551</f>
        <v>0</v>
      </c>
      <c r="E553" s="105">
        <f>연결_내역서!Q551</f>
        <v>0</v>
      </c>
      <c r="F553" s="106">
        <f>연결_내역서!R551</f>
        <v>0</v>
      </c>
      <c r="G553" s="106">
        <f>연결_내역서!S551</f>
        <v>0</v>
      </c>
      <c r="H553" s="106">
        <f t="shared" si="8"/>
        <v>0</v>
      </c>
      <c r="I553" s="107">
        <f>연결_내역서!T551</f>
        <v>0</v>
      </c>
      <c r="K553" s="4"/>
      <c r="L553" s="4"/>
    </row>
    <row r="554" spans="2:12" ht="17.100000000000001" hidden="1" customHeight="1" x14ac:dyDescent="0.15">
      <c r="B554" s="103">
        <f>연결_내역서!L552</f>
        <v>0</v>
      </c>
      <c r="C554" s="104">
        <f>연결_내역서!M552</f>
        <v>0</v>
      </c>
      <c r="D554" s="104">
        <f>연결_내역서!P552</f>
        <v>0</v>
      </c>
      <c r="E554" s="105">
        <f>연결_내역서!Q552</f>
        <v>0</v>
      </c>
      <c r="F554" s="106">
        <f>연결_내역서!R552</f>
        <v>0</v>
      </c>
      <c r="G554" s="106">
        <f>연결_내역서!S552</f>
        <v>0</v>
      </c>
      <c r="H554" s="106">
        <f t="shared" si="8"/>
        <v>0</v>
      </c>
      <c r="I554" s="107">
        <f>연결_내역서!T552</f>
        <v>0</v>
      </c>
      <c r="K554" s="4"/>
      <c r="L554" s="4"/>
    </row>
    <row r="555" spans="2:12" ht="17.100000000000001" hidden="1" customHeight="1" x14ac:dyDescent="0.15">
      <c r="B555" s="103">
        <f>연결_내역서!L553</f>
        <v>0</v>
      </c>
      <c r="C555" s="104">
        <f>연결_내역서!M553</f>
        <v>0</v>
      </c>
      <c r="D555" s="104">
        <f>연결_내역서!P553</f>
        <v>0</v>
      </c>
      <c r="E555" s="105">
        <f>연결_내역서!Q553</f>
        <v>0</v>
      </c>
      <c r="F555" s="106">
        <f>연결_내역서!R553</f>
        <v>0</v>
      </c>
      <c r="G555" s="106">
        <f>연결_내역서!S553</f>
        <v>0</v>
      </c>
      <c r="H555" s="106">
        <f t="shared" si="8"/>
        <v>0</v>
      </c>
      <c r="I555" s="107">
        <f>연결_내역서!T553</f>
        <v>0</v>
      </c>
      <c r="K555" s="4"/>
      <c r="L555" s="4"/>
    </row>
    <row r="556" spans="2:12" ht="17.100000000000001" hidden="1" customHeight="1" x14ac:dyDescent="0.15">
      <c r="B556" s="103">
        <f>연결_내역서!L554</f>
        <v>0</v>
      </c>
      <c r="C556" s="104">
        <f>연결_내역서!M554</f>
        <v>0</v>
      </c>
      <c r="D556" s="104">
        <f>연결_내역서!P554</f>
        <v>0</v>
      </c>
      <c r="E556" s="105">
        <f>연결_내역서!Q554</f>
        <v>0</v>
      </c>
      <c r="F556" s="106">
        <f>연결_내역서!R554</f>
        <v>0</v>
      </c>
      <c r="G556" s="106">
        <f>연결_내역서!S554</f>
        <v>0</v>
      </c>
      <c r="H556" s="106">
        <f t="shared" si="8"/>
        <v>0</v>
      </c>
      <c r="I556" s="107">
        <f>연결_내역서!T554</f>
        <v>0</v>
      </c>
      <c r="K556" s="4"/>
      <c r="L556" s="4"/>
    </row>
    <row r="557" spans="2:12" ht="17.100000000000001" hidden="1" customHeight="1" x14ac:dyDescent="0.15">
      <c r="B557" s="103">
        <f>연결_내역서!L555</f>
        <v>0</v>
      </c>
      <c r="C557" s="104">
        <f>연결_내역서!M555</f>
        <v>0</v>
      </c>
      <c r="D557" s="104">
        <f>연결_내역서!P555</f>
        <v>0</v>
      </c>
      <c r="E557" s="105">
        <f>연결_내역서!Q555</f>
        <v>0</v>
      </c>
      <c r="F557" s="106">
        <f>연결_내역서!R555</f>
        <v>0</v>
      </c>
      <c r="G557" s="106">
        <f>연결_내역서!S555</f>
        <v>0</v>
      </c>
      <c r="H557" s="106">
        <f t="shared" si="8"/>
        <v>0</v>
      </c>
      <c r="I557" s="107">
        <f>연결_내역서!T555</f>
        <v>0</v>
      </c>
      <c r="K557" s="4"/>
      <c r="L557" s="4"/>
    </row>
    <row r="558" spans="2:12" ht="17.100000000000001" hidden="1" customHeight="1" x14ac:dyDescent="0.15">
      <c r="B558" s="103">
        <f>연결_내역서!L556</f>
        <v>0</v>
      </c>
      <c r="C558" s="104">
        <f>연결_내역서!M556</f>
        <v>0</v>
      </c>
      <c r="D558" s="104">
        <f>연결_내역서!P556</f>
        <v>0</v>
      </c>
      <c r="E558" s="105">
        <f>연결_내역서!Q556</f>
        <v>0</v>
      </c>
      <c r="F558" s="106">
        <f>연결_내역서!R556</f>
        <v>0</v>
      </c>
      <c r="G558" s="106">
        <f>연결_내역서!S556</f>
        <v>0</v>
      </c>
      <c r="H558" s="106">
        <f t="shared" si="8"/>
        <v>0</v>
      </c>
      <c r="I558" s="107">
        <f>연결_내역서!T556</f>
        <v>0</v>
      </c>
      <c r="K558" s="4"/>
      <c r="L558" s="4"/>
    </row>
    <row r="559" spans="2:12" ht="17.100000000000001" hidden="1" customHeight="1" x14ac:dyDescent="0.15">
      <c r="B559" s="103">
        <f>연결_내역서!L557</f>
        <v>0</v>
      </c>
      <c r="C559" s="104">
        <f>연결_내역서!M557</f>
        <v>0</v>
      </c>
      <c r="D559" s="104">
        <f>연결_내역서!P557</f>
        <v>0</v>
      </c>
      <c r="E559" s="105">
        <f>연결_내역서!Q557</f>
        <v>0</v>
      </c>
      <c r="F559" s="106">
        <f>연결_내역서!R557</f>
        <v>0</v>
      </c>
      <c r="G559" s="106">
        <f>연결_내역서!S557</f>
        <v>0</v>
      </c>
      <c r="H559" s="106">
        <f t="shared" si="8"/>
        <v>0</v>
      </c>
      <c r="I559" s="107">
        <f>연결_내역서!T557</f>
        <v>0</v>
      </c>
      <c r="K559" s="4"/>
      <c r="L559" s="4"/>
    </row>
    <row r="560" spans="2:12" ht="17.100000000000001" hidden="1" customHeight="1" x14ac:dyDescent="0.15">
      <c r="B560" s="103">
        <f>연결_내역서!L558</f>
        <v>0</v>
      </c>
      <c r="C560" s="104">
        <f>연결_내역서!M558</f>
        <v>0</v>
      </c>
      <c r="D560" s="104">
        <f>연결_내역서!P558</f>
        <v>0</v>
      </c>
      <c r="E560" s="105">
        <f>연결_내역서!Q558</f>
        <v>0</v>
      </c>
      <c r="F560" s="106">
        <f>연결_내역서!R558</f>
        <v>0</v>
      </c>
      <c r="G560" s="106">
        <f>연결_내역서!S558</f>
        <v>0</v>
      </c>
      <c r="H560" s="106">
        <f t="shared" si="8"/>
        <v>0</v>
      </c>
      <c r="I560" s="107">
        <f>연결_내역서!T558</f>
        <v>0</v>
      </c>
      <c r="K560" s="4"/>
      <c r="L560" s="4"/>
    </row>
    <row r="561" spans="2:12" ht="17.100000000000001" hidden="1" customHeight="1" x14ac:dyDescent="0.15">
      <c r="B561" s="103">
        <f>연결_내역서!L559</f>
        <v>0</v>
      </c>
      <c r="C561" s="104">
        <f>연결_내역서!M559</f>
        <v>0</v>
      </c>
      <c r="D561" s="104">
        <f>연결_내역서!P559</f>
        <v>0</v>
      </c>
      <c r="E561" s="105">
        <f>연결_내역서!Q559</f>
        <v>0</v>
      </c>
      <c r="F561" s="106">
        <f>연결_내역서!R559</f>
        <v>0</v>
      </c>
      <c r="G561" s="106">
        <f>연결_내역서!S559</f>
        <v>0</v>
      </c>
      <c r="H561" s="106">
        <f t="shared" si="8"/>
        <v>0</v>
      </c>
      <c r="I561" s="107">
        <f>연결_내역서!T559</f>
        <v>0</v>
      </c>
      <c r="K561" s="4"/>
      <c r="L561" s="4"/>
    </row>
    <row r="562" spans="2:12" ht="17.100000000000001" hidden="1" customHeight="1" x14ac:dyDescent="0.15">
      <c r="B562" s="103">
        <f>연결_내역서!L560</f>
        <v>0</v>
      </c>
      <c r="C562" s="104">
        <f>연결_내역서!M560</f>
        <v>0</v>
      </c>
      <c r="D562" s="104">
        <f>연결_내역서!P560</f>
        <v>0</v>
      </c>
      <c r="E562" s="105">
        <f>연결_내역서!Q560</f>
        <v>0</v>
      </c>
      <c r="F562" s="106">
        <f>연결_내역서!R560</f>
        <v>0</v>
      </c>
      <c r="G562" s="106">
        <f>연결_내역서!S560</f>
        <v>0</v>
      </c>
      <c r="H562" s="106">
        <f t="shared" si="8"/>
        <v>0</v>
      </c>
      <c r="I562" s="107">
        <f>연결_내역서!T560</f>
        <v>0</v>
      </c>
      <c r="K562" s="4"/>
      <c r="L562" s="4"/>
    </row>
    <row r="563" spans="2:12" ht="17.100000000000001" hidden="1" customHeight="1" x14ac:dyDescent="0.15">
      <c r="B563" s="103">
        <f>연결_내역서!L561</f>
        <v>0</v>
      </c>
      <c r="C563" s="104">
        <f>연결_내역서!M561</f>
        <v>0</v>
      </c>
      <c r="D563" s="104">
        <f>연결_내역서!P561</f>
        <v>0</v>
      </c>
      <c r="E563" s="105">
        <f>연결_내역서!Q561</f>
        <v>0</v>
      </c>
      <c r="F563" s="106">
        <f>연결_내역서!R561</f>
        <v>0</v>
      </c>
      <c r="G563" s="106">
        <f>연결_내역서!S561</f>
        <v>0</v>
      </c>
      <c r="H563" s="106">
        <f t="shared" si="8"/>
        <v>0</v>
      </c>
      <c r="I563" s="107">
        <f>연결_내역서!T561</f>
        <v>0</v>
      </c>
      <c r="K563" s="4"/>
      <c r="L563" s="4"/>
    </row>
    <row r="564" spans="2:12" ht="17.100000000000001" hidden="1" customHeight="1" x14ac:dyDescent="0.15">
      <c r="B564" s="103">
        <f>연결_내역서!L562</f>
        <v>0</v>
      </c>
      <c r="C564" s="104">
        <f>연결_내역서!M562</f>
        <v>0</v>
      </c>
      <c r="D564" s="104">
        <f>연결_내역서!P562</f>
        <v>0</v>
      </c>
      <c r="E564" s="105">
        <f>연결_내역서!Q562</f>
        <v>0</v>
      </c>
      <c r="F564" s="106">
        <f>연결_내역서!R562</f>
        <v>0</v>
      </c>
      <c r="G564" s="106">
        <f>연결_내역서!S562</f>
        <v>0</v>
      </c>
      <c r="H564" s="106">
        <f t="shared" si="8"/>
        <v>0</v>
      </c>
      <c r="I564" s="107">
        <f>연결_내역서!T562</f>
        <v>0</v>
      </c>
      <c r="K564" s="4"/>
      <c r="L564" s="4"/>
    </row>
    <row r="565" spans="2:12" ht="17.100000000000001" hidden="1" customHeight="1" x14ac:dyDescent="0.15">
      <c r="B565" s="103">
        <f>연결_내역서!L563</f>
        <v>0</v>
      </c>
      <c r="C565" s="104">
        <f>연결_내역서!M563</f>
        <v>0</v>
      </c>
      <c r="D565" s="104">
        <f>연결_내역서!P563</f>
        <v>0</v>
      </c>
      <c r="E565" s="105">
        <f>연결_내역서!Q563</f>
        <v>0</v>
      </c>
      <c r="F565" s="106">
        <f>연결_내역서!R563</f>
        <v>0</v>
      </c>
      <c r="G565" s="106">
        <f>연결_내역서!S563</f>
        <v>0</v>
      </c>
      <c r="H565" s="106">
        <f t="shared" si="8"/>
        <v>0</v>
      </c>
      <c r="I565" s="107">
        <f>연결_내역서!T563</f>
        <v>0</v>
      </c>
      <c r="K565" s="4"/>
      <c r="L565" s="4"/>
    </row>
    <row r="566" spans="2:12" ht="17.100000000000001" hidden="1" customHeight="1" x14ac:dyDescent="0.15">
      <c r="B566" s="103">
        <f>연결_내역서!L564</f>
        <v>0</v>
      </c>
      <c r="C566" s="104">
        <f>연결_내역서!M564</f>
        <v>0</v>
      </c>
      <c r="D566" s="104">
        <f>연결_내역서!P564</f>
        <v>0</v>
      </c>
      <c r="E566" s="105">
        <f>연결_내역서!Q564</f>
        <v>0</v>
      </c>
      <c r="F566" s="106">
        <f>연결_내역서!R564</f>
        <v>0</v>
      </c>
      <c r="G566" s="106">
        <f>연결_내역서!S564</f>
        <v>0</v>
      </c>
      <c r="H566" s="106">
        <f t="shared" si="8"/>
        <v>0</v>
      </c>
      <c r="I566" s="107">
        <f>연결_내역서!T564</f>
        <v>0</v>
      </c>
      <c r="K566" s="4"/>
      <c r="L566" s="4"/>
    </row>
    <row r="567" spans="2:12" ht="17.100000000000001" hidden="1" customHeight="1" x14ac:dyDescent="0.15">
      <c r="B567" s="103">
        <f>연결_내역서!L565</f>
        <v>0</v>
      </c>
      <c r="C567" s="104">
        <f>연결_내역서!M565</f>
        <v>0</v>
      </c>
      <c r="D567" s="104">
        <f>연결_내역서!P565</f>
        <v>0</v>
      </c>
      <c r="E567" s="105">
        <f>연결_내역서!Q565</f>
        <v>0</v>
      </c>
      <c r="F567" s="106">
        <f>연결_내역서!R565</f>
        <v>0</v>
      </c>
      <c r="G567" s="106">
        <f>연결_내역서!S565</f>
        <v>0</v>
      </c>
      <c r="H567" s="106">
        <f t="shared" si="8"/>
        <v>0</v>
      </c>
      <c r="I567" s="107">
        <f>연결_내역서!T565</f>
        <v>0</v>
      </c>
      <c r="K567" s="4"/>
      <c r="L567" s="4"/>
    </row>
    <row r="568" spans="2:12" ht="17.100000000000001" hidden="1" customHeight="1" x14ac:dyDescent="0.15">
      <c r="B568" s="103">
        <f>연결_내역서!L566</f>
        <v>0</v>
      </c>
      <c r="C568" s="104">
        <f>연결_내역서!M566</f>
        <v>0</v>
      </c>
      <c r="D568" s="104">
        <f>연결_내역서!P566</f>
        <v>0</v>
      </c>
      <c r="E568" s="105">
        <f>연결_내역서!Q566</f>
        <v>0</v>
      </c>
      <c r="F568" s="106">
        <f>연결_내역서!R566</f>
        <v>0</v>
      </c>
      <c r="G568" s="106">
        <f>연결_내역서!S566</f>
        <v>0</v>
      </c>
      <c r="H568" s="106">
        <f t="shared" si="8"/>
        <v>0</v>
      </c>
      <c r="I568" s="107">
        <f>연결_내역서!T566</f>
        <v>0</v>
      </c>
      <c r="K568" s="4"/>
      <c r="L568" s="4"/>
    </row>
    <row r="569" spans="2:12" ht="17.100000000000001" hidden="1" customHeight="1" x14ac:dyDescent="0.15">
      <c r="B569" s="103">
        <f>연결_내역서!L567</f>
        <v>0</v>
      </c>
      <c r="C569" s="104">
        <f>연결_내역서!M567</f>
        <v>0</v>
      </c>
      <c r="D569" s="104">
        <f>연결_내역서!P567</f>
        <v>0</v>
      </c>
      <c r="E569" s="105">
        <f>연결_내역서!Q567</f>
        <v>0</v>
      </c>
      <c r="F569" s="106">
        <f>연결_내역서!R567</f>
        <v>0</v>
      </c>
      <c r="G569" s="106">
        <f>연결_내역서!S567</f>
        <v>0</v>
      </c>
      <c r="H569" s="106">
        <f t="shared" si="8"/>
        <v>0</v>
      </c>
      <c r="I569" s="107">
        <f>연결_내역서!T567</f>
        <v>0</v>
      </c>
      <c r="K569" s="4"/>
      <c r="L569" s="4"/>
    </row>
    <row r="570" spans="2:12" ht="17.100000000000001" hidden="1" customHeight="1" x14ac:dyDescent="0.15">
      <c r="B570" s="103">
        <f>연결_내역서!L568</f>
        <v>0</v>
      </c>
      <c r="C570" s="104">
        <f>연결_내역서!M568</f>
        <v>0</v>
      </c>
      <c r="D570" s="104">
        <f>연결_내역서!P568</f>
        <v>0</v>
      </c>
      <c r="E570" s="105">
        <f>연결_내역서!Q568</f>
        <v>0</v>
      </c>
      <c r="F570" s="106">
        <f>연결_내역서!R568</f>
        <v>0</v>
      </c>
      <c r="G570" s="106">
        <f>연결_내역서!S568</f>
        <v>0</v>
      </c>
      <c r="H570" s="106">
        <f t="shared" si="8"/>
        <v>0</v>
      </c>
      <c r="I570" s="107">
        <f>연결_내역서!T568</f>
        <v>0</v>
      </c>
      <c r="K570" s="4"/>
      <c r="L570" s="4"/>
    </row>
    <row r="571" spans="2:12" ht="17.100000000000001" hidden="1" customHeight="1" x14ac:dyDescent="0.15">
      <c r="B571" s="103">
        <f>연결_내역서!L569</f>
        <v>0</v>
      </c>
      <c r="C571" s="104">
        <f>연결_내역서!M569</f>
        <v>0</v>
      </c>
      <c r="D571" s="104">
        <f>연결_내역서!P569</f>
        <v>0</v>
      </c>
      <c r="E571" s="105">
        <f>연결_내역서!Q569</f>
        <v>0</v>
      </c>
      <c r="F571" s="106">
        <f>연결_내역서!R569</f>
        <v>0</v>
      </c>
      <c r="G571" s="106">
        <f>연결_내역서!S569</f>
        <v>0</v>
      </c>
      <c r="H571" s="106">
        <f t="shared" si="8"/>
        <v>0</v>
      </c>
      <c r="I571" s="107">
        <f>연결_내역서!T569</f>
        <v>0</v>
      </c>
      <c r="K571" s="4"/>
      <c r="L571" s="4"/>
    </row>
    <row r="572" spans="2:12" ht="17.100000000000001" hidden="1" customHeight="1" x14ac:dyDescent="0.15">
      <c r="B572" s="103">
        <f>연결_내역서!L570</f>
        <v>0</v>
      </c>
      <c r="C572" s="104">
        <f>연결_내역서!M570</f>
        <v>0</v>
      </c>
      <c r="D572" s="104">
        <f>연결_내역서!P570</f>
        <v>0</v>
      </c>
      <c r="E572" s="105">
        <f>연결_내역서!Q570</f>
        <v>0</v>
      </c>
      <c r="F572" s="106">
        <f>연결_내역서!R570</f>
        <v>0</v>
      </c>
      <c r="G572" s="106">
        <f>연결_내역서!S570</f>
        <v>0</v>
      </c>
      <c r="H572" s="106">
        <f t="shared" si="8"/>
        <v>0</v>
      </c>
      <c r="I572" s="107">
        <f>연결_내역서!T570</f>
        <v>0</v>
      </c>
      <c r="K572" s="4"/>
      <c r="L572" s="4"/>
    </row>
    <row r="573" spans="2:12" ht="17.100000000000001" hidden="1" customHeight="1" x14ac:dyDescent="0.15">
      <c r="B573" s="103">
        <f>연결_내역서!L571</f>
        <v>0</v>
      </c>
      <c r="C573" s="104">
        <f>연결_내역서!M571</f>
        <v>0</v>
      </c>
      <c r="D573" s="104">
        <f>연결_내역서!P571</f>
        <v>0</v>
      </c>
      <c r="E573" s="105">
        <f>연결_내역서!Q571</f>
        <v>0</v>
      </c>
      <c r="F573" s="106">
        <f>연결_내역서!R571</f>
        <v>0</v>
      </c>
      <c r="G573" s="106">
        <f>연결_내역서!S571</f>
        <v>0</v>
      </c>
      <c r="H573" s="106">
        <f t="shared" si="8"/>
        <v>0</v>
      </c>
      <c r="I573" s="107">
        <f>연결_내역서!T571</f>
        <v>0</v>
      </c>
      <c r="K573" s="4"/>
      <c r="L573" s="4"/>
    </row>
    <row r="574" spans="2:12" ht="17.100000000000001" hidden="1" customHeight="1" x14ac:dyDescent="0.15">
      <c r="B574" s="103">
        <f>연결_내역서!L572</f>
        <v>0</v>
      </c>
      <c r="C574" s="104">
        <f>연결_내역서!M572</f>
        <v>0</v>
      </c>
      <c r="D574" s="104">
        <f>연결_내역서!P572</f>
        <v>0</v>
      </c>
      <c r="E574" s="105">
        <f>연결_내역서!Q572</f>
        <v>0</v>
      </c>
      <c r="F574" s="106">
        <f>연결_내역서!R572</f>
        <v>0</v>
      </c>
      <c r="G574" s="106">
        <f>연결_내역서!S572</f>
        <v>0</v>
      </c>
      <c r="H574" s="106">
        <f t="shared" si="8"/>
        <v>0</v>
      </c>
      <c r="I574" s="107">
        <f>연결_내역서!T572</f>
        <v>0</v>
      </c>
      <c r="K574" s="4"/>
      <c r="L574" s="4"/>
    </row>
    <row r="575" spans="2:12" ht="17.100000000000001" hidden="1" customHeight="1" x14ac:dyDescent="0.15">
      <c r="B575" s="103">
        <f>연결_내역서!L573</f>
        <v>0</v>
      </c>
      <c r="C575" s="104">
        <f>연결_내역서!M573</f>
        <v>0</v>
      </c>
      <c r="D575" s="104">
        <f>연결_내역서!P573</f>
        <v>0</v>
      </c>
      <c r="E575" s="105">
        <f>연결_내역서!Q573</f>
        <v>0</v>
      </c>
      <c r="F575" s="106">
        <f>연결_내역서!R573</f>
        <v>0</v>
      </c>
      <c r="G575" s="106">
        <f>연결_내역서!S573</f>
        <v>0</v>
      </c>
      <c r="H575" s="106">
        <f t="shared" si="8"/>
        <v>0</v>
      </c>
      <c r="I575" s="107">
        <f>연결_내역서!T573</f>
        <v>0</v>
      </c>
      <c r="K575" s="4"/>
      <c r="L575" s="4"/>
    </row>
    <row r="576" spans="2:12" ht="17.100000000000001" hidden="1" customHeight="1" x14ac:dyDescent="0.15">
      <c r="B576" s="103">
        <f>연결_내역서!L574</f>
        <v>0</v>
      </c>
      <c r="C576" s="104">
        <f>연결_내역서!M574</f>
        <v>0</v>
      </c>
      <c r="D576" s="104">
        <f>연결_내역서!P574</f>
        <v>0</v>
      </c>
      <c r="E576" s="105">
        <f>연결_내역서!Q574</f>
        <v>0</v>
      </c>
      <c r="F576" s="106">
        <f>연결_내역서!R574</f>
        <v>0</v>
      </c>
      <c r="G576" s="106">
        <f>연결_내역서!S574</f>
        <v>0</v>
      </c>
      <c r="H576" s="106">
        <f t="shared" si="8"/>
        <v>0</v>
      </c>
      <c r="I576" s="107">
        <f>연결_내역서!T574</f>
        <v>0</v>
      </c>
      <c r="K576" s="4"/>
      <c r="L576" s="4"/>
    </row>
    <row r="577" spans="2:12" ht="17.100000000000001" hidden="1" customHeight="1" x14ac:dyDescent="0.15">
      <c r="B577" s="103">
        <f>연결_내역서!L575</f>
        <v>0</v>
      </c>
      <c r="C577" s="104">
        <f>연결_내역서!M575</f>
        <v>0</v>
      </c>
      <c r="D577" s="104">
        <f>연결_내역서!P575</f>
        <v>0</v>
      </c>
      <c r="E577" s="105">
        <f>연결_내역서!Q575</f>
        <v>0</v>
      </c>
      <c r="F577" s="106">
        <f>연결_내역서!R575</f>
        <v>0</v>
      </c>
      <c r="G577" s="106">
        <f>연결_내역서!S575</f>
        <v>0</v>
      </c>
      <c r="H577" s="106">
        <f t="shared" si="8"/>
        <v>0</v>
      </c>
      <c r="I577" s="107">
        <f>연결_내역서!T575</f>
        <v>0</v>
      </c>
      <c r="K577" s="4"/>
      <c r="L577" s="4"/>
    </row>
    <row r="578" spans="2:12" ht="17.100000000000001" hidden="1" customHeight="1" x14ac:dyDescent="0.15">
      <c r="B578" s="108">
        <f>연결_내역서!L576</f>
        <v>0</v>
      </c>
      <c r="C578" s="109">
        <f>연결_내역서!M576</f>
        <v>0</v>
      </c>
      <c r="D578" s="109">
        <f>연결_내역서!P576</f>
        <v>0</v>
      </c>
      <c r="E578" s="110">
        <f>연결_내역서!Q576</f>
        <v>0</v>
      </c>
      <c r="F578" s="111">
        <f>연결_내역서!R576</f>
        <v>0</v>
      </c>
      <c r="G578" s="111">
        <f>연결_내역서!S576</f>
        <v>0</v>
      </c>
      <c r="H578" s="111">
        <f t="shared" si="8"/>
        <v>0</v>
      </c>
      <c r="I578" s="112">
        <f>연결_내역서!T576</f>
        <v>0</v>
      </c>
      <c r="K578" s="4"/>
      <c r="L578" s="4"/>
    </row>
    <row r="579" spans="2:12" ht="17.100000000000001" hidden="1" customHeight="1" x14ac:dyDescent="0.15">
      <c r="B579" s="113">
        <f>연결_내역서!L577</f>
        <v>0</v>
      </c>
      <c r="C579" s="100">
        <f>연결_내역서!M577</f>
        <v>0</v>
      </c>
      <c r="D579" s="100">
        <f>연결_내역서!P577</f>
        <v>0</v>
      </c>
      <c r="E579" s="114">
        <f>연결_내역서!Q577</f>
        <v>0</v>
      </c>
      <c r="F579" s="115">
        <f>연결_내역서!R577</f>
        <v>0</v>
      </c>
      <c r="G579" s="115">
        <f>연결_내역서!S577</f>
        <v>0</v>
      </c>
      <c r="H579" s="115">
        <f t="shared" si="8"/>
        <v>0</v>
      </c>
      <c r="I579" s="116">
        <f>연결_내역서!T577</f>
        <v>0</v>
      </c>
      <c r="K579" s="4"/>
      <c r="L579" s="4"/>
    </row>
    <row r="580" spans="2:12" ht="17.100000000000001" hidden="1" customHeight="1" x14ac:dyDescent="0.15">
      <c r="B580" s="103">
        <f>연결_내역서!L578</f>
        <v>0</v>
      </c>
      <c r="C580" s="104">
        <f>연결_내역서!M578</f>
        <v>0</v>
      </c>
      <c r="D580" s="104">
        <f>연결_내역서!P578</f>
        <v>0</v>
      </c>
      <c r="E580" s="105">
        <f>연결_내역서!Q578</f>
        <v>0</v>
      </c>
      <c r="F580" s="106">
        <f>연결_내역서!R578</f>
        <v>0</v>
      </c>
      <c r="G580" s="106">
        <f>연결_내역서!S578</f>
        <v>0</v>
      </c>
      <c r="H580" s="106">
        <f t="shared" si="8"/>
        <v>0</v>
      </c>
      <c r="I580" s="107">
        <f>연결_내역서!T578</f>
        <v>0</v>
      </c>
      <c r="K580" s="4"/>
      <c r="L580" s="4"/>
    </row>
    <row r="581" spans="2:12" ht="17.100000000000001" hidden="1" customHeight="1" x14ac:dyDescent="0.15">
      <c r="B581" s="103">
        <f>연결_내역서!L579</f>
        <v>0</v>
      </c>
      <c r="C581" s="104">
        <f>연결_내역서!M579</f>
        <v>0</v>
      </c>
      <c r="D581" s="104">
        <f>연결_내역서!P579</f>
        <v>0</v>
      </c>
      <c r="E581" s="105">
        <f>연결_내역서!Q579</f>
        <v>0</v>
      </c>
      <c r="F581" s="106">
        <f>연결_내역서!R579</f>
        <v>0</v>
      </c>
      <c r="G581" s="106">
        <f>연결_내역서!S579</f>
        <v>0</v>
      </c>
      <c r="H581" s="106">
        <f t="shared" si="8"/>
        <v>0</v>
      </c>
      <c r="I581" s="107">
        <f>연결_내역서!T579</f>
        <v>0</v>
      </c>
      <c r="K581" s="4"/>
      <c r="L581" s="4"/>
    </row>
    <row r="582" spans="2:12" ht="17.100000000000001" hidden="1" customHeight="1" x14ac:dyDescent="0.15">
      <c r="B582" s="103">
        <f>연결_내역서!L580</f>
        <v>0</v>
      </c>
      <c r="C582" s="104">
        <f>연결_내역서!M580</f>
        <v>0</v>
      </c>
      <c r="D582" s="104">
        <f>연결_내역서!P580</f>
        <v>0</v>
      </c>
      <c r="E582" s="105">
        <f>연결_내역서!Q580</f>
        <v>0</v>
      </c>
      <c r="F582" s="106">
        <f>연결_내역서!R580</f>
        <v>0</v>
      </c>
      <c r="G582" s="106">
        <f>연결_내역서!S580</f>
        <v>0</v>
      </c>
      <c r="H582" s="106">
        <f t="shared" si="8"/>
        <v>0</v>
      </c>
      <c r="I582" s="107">
        <f>연결_내역서!T580</f>
        <v>0</v>
      </c>
      <c r="K582" s="4"/>
      <c r="L582" s="4"/>
    </row>
    <row r="583" spans="2:12" ht="17.100000000000001" hidden="1" customHeight="1" x14ac:dyDescent="0.15">
      <c r="B583" s="103">
        <f>연결_내역서!L581</f>
        <v>0</v>
      </c>
      <c r="C583" s="104">
        <f>연결_내역서!M581</f>
        <v>0</v>
      </c>
      <c r="D583" s="104">
        <f>연결_내역서!P581</f>
        <v>0</v>
      </c>
      <c r="E583" s="105">
        <f>연결_내역서!Q581</f>
        <v>0</v>
      </c>
      <c r="F583" s="106">
        <f>연결_내역서!R581</f>
        <v>0</v>
      </c>
      <c r="G583" s="106">
        <f>연결_내역서!S581</f>
        <v>0</v>
      </c>
      <c r="H583" s="106">
        <f t="shared" si="8"/>
        <v>0</v>
      </c>
      <c r="I583" s="107">
        <f>연결_내역서!T581</f>
        <v>0</v>
      </c>
      <c r="K583" s="4"/>
      <c r="L583" s="4"/>
    </row>
    <row r="584" spans="2:12" ht="17.100000000000001" hidden="1" customHeight="1" x14ac:dyDescent="0.15">
      <c r="B584" s="103">
        <f>연결_내역서!L582</f>
        <v>0</v>
      </c>
      <c r="C584" s="104">
        <f>연결_내역서!M582</f>
        <v>0</v>
      </c>
      <c r="D584" s="104">
        <f>연결_내역서!P582</f>
        <v>0</v>
      </c>
      <c r="E584" s="105">
        <f>연결_내역서!Q582</f>
        <v>0</v>
      </c>
      <c r="F584" s="106">
        <f>연결_내역서!R582</f>
        <v>0</v>
      </c>
      <c r="G584" s="106">
        <f>연결_내역서!S582</f>
        <v>0</v>
      </c>
      <c r="H584" s="106">
        <f t="shared" si="8"/>
        <v>0</v>
      </c>
      <c r="I584" s="107">
        <f>연결_내역서!T582</f>
        <v>0</v>
      </c>
      <c r="K584" s="4"/>
      <c r="L584" s="4"/>
    </row>
    <row r="585" spans="2:12" ht="17.100000000000001" hidden="1" customHeight="1" x14ac:dyDescent="0.15">
      <c r="B585" s="103">
        <f>연결_내역서!L583</f>
        <v>0</v>
      </c>
      <c r="C585" s="104">
        <f>연결_내역서!M583</f>
        <v>0</v>
      </c>
      <c r="D585" s="104">
        <f>연결_내역서!P583</f>
        <v>0</v>
      </c>
      <c r="E585" s="105">
        <f>연결_내역서!Q583</f>
        <v>0</v>
      </c>
      <c r="F585" s="106">
        <f>연결_내역서!R583</f>
        <v>0</v>
      </c>
      <c r="G585" s="106">
        <f>연결_내역서!S583</f>
        <v>0</v>
      </c>
      <c r="H585" s="106">
        <f t="shared" si="8"/>
        <v>0</v>
      </c>
      <c r="I585" s="107">
        <f>연결_내역서!T583</f>
        <v>0</v>
      </c>
      <c r="K585" s="4"/>
      <c r="L585" s="4"/>
    </row>
    <row r="586" spans="2:12" ht="17.100000000000001" hidden="1" customHeight="1" x14ac:dyDescent="0.15">
      <c r="B586" s="103">
        <f>연결_내역서!L584</f>
        <v>0</v>
      </c>
      <c r="C586" s="104">
        <f>연결_내역서!M584</f>
        <v>0</v>
      </c>
      <c r="D586" s="104">
        <f>연결_내역서!P584</f>
        <v>0</v>
      </c>
      <c r="E586" s="105">
        <f>연결_내역서!Q584</f>
        <v>0</v>
      </c>
      <c r="F586" s="106">
        <f>연결_내역서!R584</f>
        <v>0</v>
      </c>
      <c r="G586" s="106">
        <f>연결_내역서!S584</f>
        <v>0</v>
      </c>
      <c r="H586" s="106">
        <f t="shared" si="8"/>
        <v>0</v>
      </c>
      <c r="I586" s="107">
        <f>연결_내역서!T584</f>
        <v>0</v>
      </c>
      <c r="K586" s="4"/>
      <c r="L586" s="4"/>
    </row>
    <row r="587" spans="2:12" ht="17.100000000000001" hidden="1" customHeight="1" x14ac:dyDescent="0.15">
      <c r="B587" s="103">
        <f>연결_내역서!L585</f>
        <v>0</v>
      </c>
      <c r="C587" s="104">
        <f>연결_내역서!M585</f>
        <v>0</v>
      </c>
      <c r="D587" s="104">
        <f>연결_내역서!P585</f>
        <v>0</v>
      </c>
      <c r="E587" s="105">
        <f>연결_내역서!Q585</f>
        <v>0</v>
      </c>
      <c r="F587" s="106">
        <f>연결_내역서!R585</f>
        <v>0</v>
      </c>
      <c r="G587" s="106">
        <f>연결_내역서!S585</f>
        <v>0</v>
      </c>
      <c r="H587" s="106">
        <f t="shared" ref="H587:H650" si="9">IF(B587=0,0,H586+F587-G587)</f>
        <v>0</v>
      </c>
      <c r="I587" s="107">
        <f>연결_내역서!T585</f>
        <v>0</v>
      </c>
      <c r="K587" s="4"/>
      <c r="L587" s="4"/>
    </row>
    <row r="588" spans="2:12" ht="17.100000000000001" hidden="1" customHeight="1" x14ac:dyDescent="0.15">
      <c r="B588" s="103">
        <f>연결_내역서!L586</f>
        <v>0</v>
      </c>
      <c r="C588" s="104">
        <f>연결_내역서!M586</f>
        <v>0</v>
      </c>
      <c r="D588" s="104">
        <f>연결_내역서!P586</f>
        <v>0</v>
      </c>
      <c r="E588" s="105">
        <f>연결_내역서!Q586</f>
        <v>0</v>
      </c>
      <c r="F588" s="106">
        <f>연결_내역서!R586</f>
        <v>0</v>
      </c>
      <c r="G588" s="106">
        <f>연결_내역서!S586</f>
        <v>0</v>
      </c>
      <c r="H588" s="106">
        <f t="shared" si="9"/>
        <v>0</v>
      </c>
      <c r="I588" s="107">
        <f>연결_내역서!T586</f>
        <v>0</v>
      </c>
      <c r="K588" s="4"/>
      <c r="L588" s="4"/>
    </row>
    <row r="589" spans="2:12" ht="17.100000000000001" hidden="1" customHeight="1" x14ac:dyDescent="0.15">
      <c r="B589" s="103">
        <f>연결_내역서!L587</f>
        <v>0</v>
      </c>
      <c r="C589" s="104">
        <f>연결_내역서!M587</f>
        <v>0</v>
      </c>
      <c r="D589" s="104">
        <f>연결_내역서!P587</f>
        <v>0</v>
      </c>
      <c r="E589" s="105">
        <f>연결_내역서!Q587</f>
        <v>0</v>
      </c>
      <c r="F589" s="106">
        <f>연결_내역서!R587</f>
        <v>0</v>
      </c>
      <c r="G589" s="106">
        <f>연결_내역서!S587</f>
        <v>0</v>
      </c>
      <c r="H589" s="106">
        <f t="shared" si="9"/>
        <v>0</v>
      </c>
      <c r="I589" s="107">
        <f>연결_내역서!T587</f>
        <v>0</v>
      </c>
      <c r="K589" s="4"/>
      <c r="L589" s="4"/>
    </row>
    <row r="590" spans="2:12" ht="17.100000000000001" hidden="1" customHeight="1" x14ac:dyDescent="0.15">
      <c r="B590" s="103">
        <f>연결_내역서!L588</f>
        <v>0</v>
      </c>
      <c r="C590" s="104">
        <f>연결_내역서!M588</f>
        <v>0</v>
      </c>
      <c r="D590" s="104">
        <f>연결_내역서!P588</f>
        <v>0</v>
      </c>
      <c r="E590" s="105">
        <f>연결_내역서!Q588</f>
        <v>0</v>
      </c>
      <c r="F590" s="106">
        <f>연결_내역서!R588</f>
        <v>0</v>
      </c>
      <c r="G590" s="106">
        <f>연결_내역서!S588</f>
        <v>0</v>
      </c>
      <c r="H590" s="106">
        <f t="shared" si="9"/>
        <v>0</v>
      </c>
      <c r="I590" s="107">
        <f>연결_내역서!T588</f>
        <v>0</v>
      </c>
      <c r="K590" s="4"/>
      <c r="L590" s="4"/>
    </row>
    <row r="591" spans="2:12" ht="17.100000000000001" hidden="1" customHeight="1" x14ac:dyDescent="0.15">
      <c r="B591" s="103">
        <f>연결_내역서!L589</f>
        <v>0</v>
      </c>
      <c r="C591" s="104">
        <f>연결_내역서!M589</f>
        <v>0</v>
      </c>
      <c r="D591" s="104">
        <f>연결_내역서!P589</f>
        <v>0</v>
      </c>
      <c r="E591" s="105">
        <f>연결_내역서!Q589</f>
        <v>0</v>
      </c>
      <c r="F591" s="106">
        <f>연결_내역서!R589</f>
        <v>0</v>
      </c>
      <c r="G591" s="106">
        <f>연결_내역서!S589</f>
        <v>0</v>
      </c>
      <c r="H591" s="106">
        <f t="shared" si="9"/>
        <v>0</v>
      </c>
      <c r="I591" s="107">
        <f>연결_내역서!T589</f>
        <v>0</v>
      </c>
      <c r="K591" s="4"/>
      <c r="L591" s="4"/>
    </row>
    <row r="592" spans="2:12" ht="17.100000000000001" hidden="1" customHeight="1" x14ac:dyDescent="0.15">
      <c r="B592" s="103">
        <f>연결_내역서!L590</f>
        <v>0</v>
      </c>
      <c r="C592" s="104">
        <f>연결_내역서!M590</f>
        <v>0</v>
      </c>
      <c r="D592" s="104">
        <f>연결_내역서!P590</f>
        <v>0</v>
      </c>
      <c r="E592" s="105">
        <f>연결_내역서!Q590</f>
        <v>0</v>
      </c>
      <c r="F592" s="106">
        <f>연결_내역서!R590</f>
        <v>0</v>
      </c>
      <c r="G592" s="106">
        <f>연결_내역서!S590</f>
        <v>0</v>
      </c>
      <c r="H592" s="106">
        <f t="shared" si="9"/>
        <v>0</v>
      </c>
      <c r="I592" s="107">
        <f>연결_내역서!T590</f>
        <v>0</v>
      </c>
      <c r="K592" s="4"/>
      <c r="L592" s="4"/>
    </row>
    <row r="593" spans="2:12" ht="17.100000000000001" hidden="1" customHeight="1" x14ac:dyDescent="0.15">
      <c r="B593" s="103">
        <f>연결_내역서!L591</f>
        <v>0</v>
      </c>
      <c r="C593" s="104">
        <f>연결_내역서!M591</f>
        <v>0</v>
      </c>
      <c r="D593" s="104">
        <f>연결_내역서!P591</f>
        <v>0</v>
      </c>
      <c r="E593" s="105">
        <f>연결_내역서!Q591</f>
        <v>0</v>
      </c>
      <c r="F593" s="106">
        <f>연결_내역서!R591</f>
        <v>0</v>
      </c>
      <c r="G593" s="106">
        <f>연결_내역서!S591</f>
        <v>0</v>
      </c>
      <c r="H593" s="106">
        <f t="shared" si="9"/>
        <v>0</v>
      </c>
      <c r="I593" s="107">
        <f>연결_내역서!T591</f>
        <v>0</v>
      </c>
      <c r="K593" s="4"/>
      <c r="L593" s="4"/>
    </row>
    <row r="594" spans="2:12" ht="17.100000000000001" hidden="1" customHeight="1" x14ac:dyDescent="0.15">
      <c r="B594" s="103">
        <f>연결_내역서!L592</f>
        <v>0</v>
      </c>
      <c r="C594" s="104">
        <f>연결_내역서!M592</f>
        <v>0</v>
      </c>
      <c r="D594" s="104">
        <f>연결_내역서!P592</f>
        <v>0</v>
      </c>
      <c r="E594" s="105">
        <f>연결_내역서!Q592</f>
        <v>0</v>
      </c>
      <c r="F594" s="106">
        <f>연결_내역서!R592</f>
        <v>0</v>
      </c>
      <c r="G594" s="106">
        <f>연결_내역서!S592</f>
        <v>0</v>
      </c>
      <c r="H594" s="106">
        <f t="shared" si="9"/>
        <v>0</v>
      </c>
      <c r="I594" s="107">
        <f>연결_내역서!T592</f>
        <v>0</v>
      </c>
      <c r="K594" s="4"/>
      <c r="L594" s="4"/>
    </row>
    <row r="595" spans="2:12" ht="17.100000000000001" hidden="1" customHeight="1" x14ac:dyDescent="0.15">
      <c r="B595" s="103">
        <f>연결_내역서!L593</f>
        <v>0</v>
      </c>
      <c r="C595" s="104">
        <f>연결_내역서!M593</f>
        <v>0</v>
      </c>
      <c r="D595" s="104">
        <f>연결_내역서!P593</f>
        <v>0</v>
      </c>
      <c r="E595" s="105">
        <f>연결_내역서!Q593</f>
        <v>0</v>
      </c>
      <c r="F595" s="106">
        <f>연결_내역서!R593</f>
        <v>0</v>
      </c>
      <c r="G595" s="106">
        <f>연결_내역서!S593</f>
        <v>0</v>
      </c>
      <c r="H595" s="106">
        <f t="shared" si="9"/>
        <v>0</v>
      </c>
      <c r="I595" s="107">
        <f>연결_내역서!T593</f>
        <v>0</v>
      </c>
      <c r="K595" s="4"/>
      <c r="L595" s="4"/>
    </row>
    <row r="596" spans="2:12" ht="17.100000000000001" hidden="1" customHeight="1" x14ac:dyDescent="0.15">
      <c r="B596" s="103">
        <f>연결_내역서!L594</f>
        <v>0</v>
      </c>
      <c r="C596" s="104">
        <f>연결_내역서!M594</f>
        <v>0</v>
      </c>
      <c r="D596" s="104">
        <f>연결_내역서!P594</f>
        <v>0</v>
      </c>
      <c r="E596" s="105">
        <f>연결_내역서!Q594</f>
        <v>0</v>
      </c>
      <c r="F596" s="106">
        <f>연결_내역서!R594</f>
        <v>0</v>
      </c>
      <c r="G596" s="106">
        <f>연결_내역서!S594</f>
        <v>0</v>
      </c>
      <c r="H596" s="106">
        <f t="shared" si="9"/>
        <v>0</v>
      </c>
      <c r="I596" s="107">
        <f>연결_내역서!T594</f>
        <v>0</v>
      </c>
      <c r="K596" s="4"/>
      <c r="L596" s="4"/>
    </row>
    <row r="597" spans="2:12" ht="17.100000000000001" hidden="1" customHeight="1" x14ac:dyDescent="0.15">
      <c r="B597" s="103">
        <f>연결_내역서!L595</f>
        <v>0</v>
      </c>
      <c r="C597" s="104">
        <f>연결_내역서!M595</f>
        <v>0</v>
      </c>
      <c r="D597" s="104">
        <f>연결_내역서!P595</f>
        <v>0</v>
      </c>
      <c r="E597" s="105">
        <f>연결_내역서!Q595</f>
        <v>0</v>
      </c>
      <c r="F597" s="106">
        <f>연결_내역서!R595</f>
        <v>0</v>
      </c>
      <c r="G597" s="106">
        <f>연결_내역서!S595</f>
        <v>0</v>
      </c>
      <c r="H597" s="106">
        <f t="shared" si="9"/>
        <v>0</v>
      </c>
      <c r="I597" s="107">
        <f>연결_내역서!T595</f>
        <v>0</v>
      </c>
      <c r="K597" s="4"/>
      <c r="L597" s="4"/>
    </row>
    <row r="598" spans="2:12" ht="17.100000000000001" hidden="1" customHeight="1" x14ac:dyDescent="0.15">
      <c r="B598" s="103">
        <f>연결_내역서!L596</f>
        <v>0</v>
      </c>
      <c r="C598" s="104">
        <f>연결_내역서!M596</f>
        <v>0</v>
      </c>
      <c r="D598" s="104">
        <f>연결_내역서!P596</f>
        <v>0</v>
      </c>
      <c r="E598" s="105">
        <f>연결_내역서!Q596</f>
        <v>0</v>
      </c>
      <c r="F598" s="106">
        <f>연결_내역서!R596</f>
        <v>0</v>
      </c>
      <c r="G598" s="106">
        <f>연결_내역서!S596</f>
        <v>0</v>
      </c>
      <c r="H598" s="106">
        <f t="shared" si="9"/>
        <v>0</v>
      </c>
      <c r="I598" s="107">
        <f>연결_내역서!T596</f>
        <v>0</v>
      </c>
      <c r="K598" s="4"/>
      <c r="L598" s="4"/>
    </row>
    <row r="599" spans="2:12" ht="17.100000000000001" hidden="1" customHeight="1" x14ac:dyDescent="0.15">
      <c r="B599" s="103">
        <f>연결_내역서!L597</f>
        <v>0</v>
      </c>
      <c r="C599" s="104">
        <f>연결_내역서!M597</f>
        <v>0</v>
      </c>
      <c r="D599" s="104">
        <f>연결_내역서!P597</f>
        <v>0</v>
      </c>
      <c r="E599" s="105">
        <f>연결_내역서!Q597</f>
        <v>0</v>
      </c>
      <c r="F599" s="106">
        <f>연결_내역서!R597</f>
        <v>0</v>
      </c>
      <c r="G599" s="106">
        <f>연결_내역서!S597</f>
        <v>0</v>
      </c>
      <c r="H599" s="106">
        <f t="shared" si="9"/>
        <v>0</v>
      </c>
      <c r="I599" s="107">
        <f>연결_내역서!T597</f>
        <v>0</v>
      </c>
      <c r="K599" s="4"/>
      <c r="L599" s="4"/>
    </row>
    <row r="600" spans="2:12" ht="17.100000000000001" hidden="1" customHeight="1" x14ac:dyDescent="0.15">
      <c r="B600" s="103">
        <f>연결_내역서!L598</f>
        <v>0</v>
      </c>
      <c r="C600" s="104">
        <f>연결_내역서!M598</f>
        <v>0</v>
      </c>
      <c r="D600" s="104">
        <f>연결_내역서!P598</f>
        <v>0</v>
      </c>
      <c r="E600" s="105">
        <f>연결_내역서!Q598</f>
        <v>0</v>
      </c>
      <c r="F600" s="106">
        <f>연결_내역서!R598</f>
        <v>0</v>
      </c>
      <c r="G600" s="106">
        <f>연결_내역서!S598</f>
        <v>0</v>
      </c>
      <c r="H600" s="106">
        <f t="shared" si="9"/>
        <v>0</v>
      </c>
      <c r="I600" s="107">
        <f>연결_내역서!T598</f>
        <v>0</v>
      </c>
      <c r="K600" s="4"/>
      <c r="L600" s="4"/>
    </row>
    <row r="601" spans="2:12" ht="17.100000000000001" hidden="1" customHeight="1" x14ac:dyDescent="0.15">
      <c r="B601" s="103">
        <f>연결_내역서!L599</f>
        <v>0</v>
      </c>
      <c r="C601" s="104">
        <f>연결_내역서!M599</f>
        <v>0</v>
      </c>
      <c r="D601" s="104">
        <f>연결_내역서!P599</f>
        <v>0</v>
      </c>
      <c r="E601" s="105">
        <f>연결_내역서!Q599</f>
        <v>0</v>
      </c>
      <c r="F601" s="106">
        <f>연결_내역서!R599</f>
        <v>0</v>
      </c>
      <c r="G601" s="106">
        <f>연결_내역서!S599</f>
        <v>0</v>
      </c>
      <c r="H601" s="106">
        <f t="shared" si="9"/>
        <v>0</v>
      </c>
      <c r="I601" s="107">
        <f>연결_내역서!T599</f>
        <v>0</v>
      </c>
      <c r="K601" s="4"/>
      <c r="L601" s="4"/>
    </row>
    <row r="602" spans="2:12" ht="17.100000000000001" hidden="1" customHeight="1" x14ac:dyDescent="0.15">
      <c r="B602" s="103">
        <f>연결_내역서!L600</f>
        <v>0</v>
      </c>
      <c r="C602" s="104">
        <f>연결_내역서!M600</f>
        <v>0</v>
      </c>
      <c r="D602" s="104">
        <f>연결_내역서!P600</f>
        <v>0</v>
      </c>
      <c r="E602" s="105">
        <f>연결_내역서!Q600</f>
        <v>0</v>
      </c>
      <c r="F602" s="106">
        <f>연결_내역서!R600</f>
        <v>0</v>
      </c>
      <c r="G602" s="106">
        <f>연결_내역서!S600</f>
        <v>0</v>
      </c>
      <c r="H602" s="106">
        <f t="shared" si="9"/>
        <v>0</v>
      </c>
      <c r="I602" s="107">
        <f>연결_내역서!T600</f>
        <v>0</v>
      </c>
      <c r="K602" s="4"/>
      <c r="L602" s="4"/>
    </row>
    <row r="603" spans="2:12" ht="17.100000000000001" hidden="1" customHeight="1" x14ac:dyDescent="0.15">
      <c r="B603" s="103">
        <f>연결_내역서!L601</f>
        <v>0</v>
      </c>
      <c r="C603" s="104">
        <f>연결_내역서!M601</f>
        <v>0</v>
      </c>
      <c r="D603" s="104">
        <f>연결_내역서!P601</f>
        <v>0</v>
      </c>
      <c r="E603" s="105">
        <f>연결_내역서!Q601</f>
        <v>0</v>
      </c>
      <c r="F603" s="106">
        <f>연결_내역서!R601</f>
        <v>0</v>
      </c>
      <c r="G603" s="106">
        <f>연결_내역서!S601</f>
        <v>0</v>
      </c>
      <c r="H603" s="106">
        <f t="shared" si="9"/>
        <v>0</v>
      </c>
      <c r="I603" s="107">
        <f>연결_내역서!T601</f>
        <v>0</v>
      </c>
      <c r="K603" s="4"/>
      <c r="L603" s="4"/>
    </row>
    <row r="604" spans="2:12" ht="17.100000000000001" hidden="1" customHeight="1" x14ac:dyDescent="0.15">
      <c r="B604" s="103">
        <f>연결_내역서!L602</f>
        <v>0</v>
      </c>
      <c r="C604" s="104">
        <f>연결_내역서!M602</f>
        <v>0</v>
      </c>
      <c r="D604" s="104">
        <f>연결_내역서!P602</f>
        <v>0</v>
      </c>
      <c r="E604" s="105">
        <f>연결_내역서!Q602</f>
        <v>0</v>
      </c>
      <c r="F604" s="106">
        <f>연결_내역서!R602</f>
        <v>0</v>
      </c>
      <c r="G604" s="106">
        <f>연결_내역서!S602</f>
        <v>0</v>
      </c>
      <c r="H604" s="106">
        <f t="shared" si="9"/>
        <v>0</v>
      </c>
      <c r="I604" s="107">
        <f>연결_내역서!T602</f>
        <v>0</v>
      </c>
      <c r="K604" s="4"/>
      <c r="L604" s="4"/>
    </row>
    <row r="605" spans="2:12" ht="17.100000000000001" hidden="1" customHeight="1" x14ac:dyDescent="0.15">
      <c r="B605" s="103">
        <f>연결_내역서!L603</f>
        <v>0</v>
      </c>
      <c r="C605" s="104">
        <f>연결_내역서!M603</f>
        <v>0</v>
      </c>
      <c r="D605" s="104">
        <f>연결_내역서!P603</f>
        <v>0</v>
      </c>
      <c r="E605" s="105">
        <f>연결_내역서!Q603</f>
        <v>0</v>
      </c>
      <c r="F605" s="106">
        <f>연결_내역서!R603</f>
        <v>0</v>
      </c>
      <c r="G605" s="106">
        <f>연결_내역서!S603</f>
        <v>0</v>
      </c>
      <c r="H605" s="106">
        <f t="shared" si="9"/>
        <v>0</v>
      </c>
      <c r="I605" s="107">
        <f>연결_내역서!T603</f>
        <v>0</v>
      </c>
      <c r="K605" s="4"/>
      <c r="L605" s="4"/>
    </row>
    <row r="606" spans="2:12" ht="17.100000000000001" hidden="1" customHeight="1" x14ac:dyDescent="0.15">
      <c r="B606" s="103">
        <f>연결_내역서!L604</f>
        <v>0</v>
      </c>
      <c r="C606" s="104">
        <f>연결_내역서!M604</f>
        <v>0</v>
      </c>
      <c r="D606" s="104">
        <f>연결_내역서!P604</f>
        <v>0</v>
      </c>
      <c r="E606" s="105">
        <f>연결_내역서!Q604</f>
        <v>0</v>
      </c>
      <c r="F606" s="106">
        <f>연결_내역서!R604</f>
        <v>0</v>
      </c>
      <c r="G606" s="106">
        <f>연결_내역서!S604</f>
        <v>0</v>
      </c>
      <c r="H606" s="106">
        <f t="shared" si="9"/>
        <v>0</v>
      </c>
      <c r="I606" s="107">
        <f>연결_내역서!T604</f>
        <v>0</v>
      </c>
      <c r="K606" s="4"/>
      <c r="L606" s="4"/>
    </row>
    <row r="607" spans="2:12" ht="17.100000000000001" hidden="1" customHeight="1" x14ac:dyDescent="0.15">
      <c r="B607" s="103">
        <f>연결_내역서!L605</f>
        <v>0</v>
      </c>
      <c r="C607" s="104">
        <f>연결_내역서!M605</f>
        <v>0</v>
      </c>
      <c r="D607" s="104">
        <f>연결_내역서!P605</f>
        <v>0</v>
      </c>
      <c r="E607" s="105">
        <f>연결_내역서!Q605</f>
        <v>0</v>
      </c>
      <c r="F607" s="106">
        <f>연결_내역서!R605</f>
        <v>0</v>
      </c>
      <c r="G607" s="106">
        <f>연결_내역서!S605</f>
        <v>0</v>
      </c>
      <c r="H607" s="106">
        <f t="shared" si="9"/>
        <v>0</v>
      </c>
      <c r="I607" s="107">
        <f>연결_내역서!T605</f>
        <v>0</v>
      </c>
      <c r="K607" s="4"/>
      <c r="L607" s="4"/>
    </row>
    <row r="608" spans="2:12" ht="17.100000000000001" hidden="1" customHeight="1" x14ac:dyDescent="0.15">
      <c r="B608" s="103">
        <f>연결_내역서!L606</f>
        <v>0</v>
      </c>
      <c r="C608" s="104">
        <f>연결_내역서!M606</f>
        <v>0</v>
      </c>
      <c r="D608" s="104">
        <f>연결_내역서!P606</f>
        <v>0</v>
      </c>
      <c r="E608" s="105">
        <f>연결_내역서!Q606</f>
        <v>0</v>
      </c>
      <c r="F608" s="106">
        <f>연결_내역서!R606</f>
        <v>0</v>
      </c>
      <c r="G608" s="106">
        <f>연결_내역서!S606</f>
        <v>0</v>
      </c>
      <c r="H608" s="106">
        <f t="shared" si="9"/>
        <v>0</v>
      </c>
      <c r="I608" s="107">
        <f>연결_내역서!T606</f>
        <v>0</v>
      </c>
      <c r="K608" s="4"/>
      <c r="L608" s="4"/>
    </row>
    <row r="609" spans="2:12" ht="17.100000000000001" hidden="1" customHeight="1" x14ac:dyDescent="0.15">
      <c r="B609" s="103">
        <f>연결_내역서!L607</f>
        <v>0</v>
      </c>
      <c r="C609" s="104">
        <f>연결_내역서!M607</f>
        <v>0</v>
      </c>
      <c r="D609" s="104">
        <f>연결_내역서!P607</f>
        <v>0</v>
      </c>
      <c r="E609" s="105">
        <f>연결_내역서!Q607</f>
        <v>0</v>
      </c>
      <c r="F609" s="106">
        <f>연결_내역서!R607</f>
        <v>0</v>
      </c>
      <c r="G609" s="106">
        <f>연결_내역서!S607</f>
        <v>0</v>
      </c>
      <c r="H609" s="106">
        <f t="shared" si="9"/>
        <v>0</v>
      </c>
      <c r="I609" s="107">
        <f>연결_내역서!T607</f>
        <v>0</v>
      </c>
      <c r="K609" s="4"/>
      <c r="L609" s="4"/>
    </row>
    <row r="610" spans="2:12" ht="17.100000000000001" hidden="1" customHeight="1" x14ac:dyDescent="0.15">
      <c r="B610" s="103">
        <f>연결_내역서!L608</f>
        <v>0</v>
      </c>
      <c r="C610" s="104">
        <f>연결_내역서!M608</f>
        <v>0</v>
      </c>
      <c r="D610" s="104">
        <f>연결_내역서!P608</f>
        <v>0</v>
      </c>
      <c r="E610" s="105">
        <f>연결_내역서!Q608</f>
        <v>0</v>
      </c>
      <c r="F610" s="106">
        <f>연결_내역서!R608</f>
        <v>0</v>
      </c>
      <c r="G610" s="106">
        <f>연결_내역서!S608</f>
        <v>0</v>
      </c>
      <c r="H610" s="106">
        <f t="shared" si="9"/>
        <v>0</v>
      </c>
      <c r="I610" s="107">
        <f>연결_내역서!T608</f>
        <v>0</v>
      </c>
      <c r="K610" s="4"/>
      <c r="L610" s="4"/>
    </row>
    <row r="611" spans="2:12" ht="17.100000000000001" hidden="1" customHeight="1" x14ac:dyDescent="0.15">
      <c r="B611" s="103">
        <f>연결_내역서!L609</f>
        <v>0</v>
      </c>
      <c r="C611" s="104">
        <f>연결_내역서!M609</f>
        <v>0</v>
      </c>
      <c r="D611" s="104">
        <f>연결_내역서!P609</f>
        <v>0</v>
      </c>
      <c r="E611" s="105">
        <f>연결_내역서!Q609</f>
        <v>0</v>
      </c>
      <c r="F611" s="106">
        <f>연결_내역서!R609</f>
        <v>0</v>
      </c>
      <c r="G611" s="106">
        <f>연결_내역서!S609</f>
        <v>0</v>
      </c>
      <c r="H611" s="106">
        <f t="shared" si="9"/>
        <v>0</v>
      </c>
      <c r="I611" s="107">
        <f>연결_내역서!T609</f>
        <v>0</v>
      </c>
      <c r="K611" s="4"/>
      <c r="L611" s="4"/>
    </row>
    <row r="612" spans="2:12" ht="17.100000000000001" hidden="1" customHeight="1" x14ac:dyDescent="0.15">
      <c r="B612" s="103">
        <f>연결_내역서!L610</f>
        <v>0</v>
      </c>
      <c r="C612" s="104">
        <f>연결_내역서!M610</f>
        <v>0</v>
      </c>
      <c r="D612" s="104">
        <f>연결_내역서!P610</f>
        <v>0</v>
      </c>
      <c r="E612" s="105">
        <f>연결_내역서!Q610</f>
        <v>0</v>
      </c>
      <c r="F612" s="106">
        <f>연결_내역서!R610</f>
        <v>0</v>
      </c>
      <c r="G612" s="106">
        <f>연결_내역서!S610</f>
        <v>0</v>
      </c>
      <c r="H612" s="106">
        <f t="shared" si="9"/>
        <v>0</v>
      </c>
      <c r="I612" s="107">
        <f>연결_내역서!T610</f>
        <v>0</v>
      </c>
      <c r="K612" s="4"/>
      <c r="L612" s="4"/>
    </row>
    <row r="613" spans="2:12" ht="17.100000000000001" hidden="1" customHeight="1" x14ac:dyDescent="0.15">
      <c r="B613" s="103">
        <f>연결_내역서!L611</f>
        <v>0</v>
      </c>
      <c r="C613" s="104">
        <f>연결_내역서!M611</f>
        <v>0</v>
      </c>
      <c r="D613" s="104">
        <f>연결_내역서!P611</f>
        <v>0</v>
      </c>
      <c r="E613" s="105">
        <f>연결_내역서!Q611</f>
        <v>0</v>
      </c>
      <c r="F613" s="106">
        <f>연결_내역서!R611</f>
        <v>0</v>
      </c>
      <c r="G613" s="106">
        <f>연결_내역서!S611</f>
        <v>0</v>
      </c>
      <c r="H613" s="106">
        <f t="shared" si="9"/>
        <v>0</v>
      </c>
      <c r="I613" s="107">
        <f>연결_내역서!T611</f>
        <v>0</v>
      </c>
      <c r="K613" s="4"/>
      <c r="L613" s="4"/>
    </row>
    <row r="614" spans="2:12" ht="17.100000000000001" hidden="1" customHeight="1" x14ac:dyDescent="0.15">
      <c r="B614" s="103">
        <f>연결_내역서!L612</f>
        <v>0</v>
      </c>
      <c r="C614" s="104">
        <f>연결_내역서!M612</f>
        <v>0</v>
      </c>
      <c r="D614" s="104">
        <f>연결_내역서!P612</f>
        <v>0</v>
      </c>
      <c r="E614" s="105">
        <f>연결_내역서!Q612</f>
        <v>0</v>
      </c>
      <c r="F614" s="106">
        <f>연결_내역서!R612</f>
        <v>0</v>
      </c>
      <c r="G614" s="106">
        <f>연결_내역서!S612</f>
        <v>0</v>
      </c>
      <c r="H614" s="106">
        <f t="shared" si="9"/>
        <v>0</v>
      </c>
      <c r="I614" s="107">
        <f>연결_내역서!T612</f>
        <v>0</v>
      </c>
      <c r="K614" s="4"/>
      <c r="L614" s="4"/>
    </row>
    <row r="615" spans="2:12" ht="17.100000000000001" hidden="1" customHeight="1" x14ac:dyDescent="0.15">
      <c r="B615" s="103">
        <f>연결_내역서!L613</f>
        <v>0</v>
      </c>
      <c r="C615" s="104">
        <f>연결_내역서!M613</f>
        <v>0</v>
      </c>
      <c r="D615" s="104">
        <f>연결_내역서!P613</f>
        <v>0</v>
      </c>
      <c r="E615" s="105">
        <f>연결_내역서!Q613</f>
        <v>0</v>
      </c>
      <c r="F615" s="106">
        <f>연결_내역서!R613</f>
        <v>0</v>
      </c>
      <c r="G615" s="106">
        <f>연결_내역서!S613</f>
        <v>0</v>
      </c>
      <c r="H615" s="106">
        <f t="shared" si="9"/>
        <v>0</v>
      </c>
      <c r="I615" s="107">
        <f>연결_내역서!T613</f>
        <v>0</v>
      </c>
      <c r="K615" s="4"/>
      <c r="L615" s="4"/>
    </row>
    <row r="616" spans="2:12" ht="17.100000000000001" hidden="1" customHeight="1" x14ac:dyDescent="0.15">
      <c r="B616" s="103">
        <f>연결_내역서!L614</f>
        <v>0</v>
      </c>
      <c r="C616" s="104">
        <f>연결_내역서!M614</f>
        <v>0</v>
      </c>
      <c r="D616" s="104">
        <f>연결_내역서!P614</f>
        <v>0</v>
      </c>
      <c r="E616" s="105">
        <f>연결_내역서!Q614</f>
        <v>0</v>
      </c>
      <c r="F616" s="106">
        <f>연결_내역서!R614</f>
        <v>0</v>
      </c>
      <c r="G616" s="106">
        <f>연결_내역서!S614</f>
        <v>0</v>
      </c>
      <c r="H616" s="106">
        <f t="shared" si="9"/>
        <v>0</v>
      </c>
      <c r="I616" s="107">
        <f>연결_내역서!T614</f>
        <v>0</v>
      </c>
      <c r="K616" s="4"/>
      <c r="L616" s="4"/>
    </row>
    <row r="617" spans="2:12" ht="17.100000000000001" hidden="1" customHeight="1" x14ac:dyDescent="0.15">
      <c r="B617" s="103">
        <f>연결_내역서!L615</f>
        <v>0</v>
      </c>
      <c r="C617" s="104">
        <f>연결_내역서!M615</f>
        <v>0</v>
      </c>
      <c r="D617" s="104">
        <f>연결_내역서!P615</f>
        <v>0</v>
      </c>
      <c r="E617" s="105">
        <f>연결_내역서!Q615</f>
        <v>0</v>
      </c>
      <c r="F617" s="106">
        <f>연결_내역서!R615</f>
        <v>0</v>
      </c>
      <c r="G617" s="106">
        <f>연결_내역서!S615</f>
        <v>0</v>
      </c>
      <c r="H617" s="106">
        <f t="shared" si="9"/>
        <v>0</v>
      </c>
      <c r="I617" s="107">
        <f>연결_내역서!T615</f>
        <v>0</v>
      </c>
      <c r="K617" s="4"/>
      <c r="L617" s="4"/>
    </row>
    <row r="618" spans="2:12" ht="17.100000000000001" hidden="1" customHeight="1" x14ac:dyDescent="0.15">
      <c r="B618" s="103">
        <f>연결_내역서!L616</f>
        <v>0</v>
      </c>
      <c r="C618" s="104">
        <f>연결_내역서!M616</f>
        <v>0</v>
      </c>
      <c r="D618" s="104">
        <f>연결_내역서!P616</f>
        <v>0</v>
      </c>
      <c r="E618" s="105">
        <f>연결_내역서!Q616</f>
        <v>0</v>
      </c>
      <c r="F618" s="106">
        <f>연결_내역서!R616</f>
        <v>0</v>
      </c>
      <c r="G618" s="106">
        <f>연결_내역서!S616</f>
        <v>0</v>
      </c>
      <c r="H618" s="106">
        <f t="shared" si="9"/>
        <v>0</v>
      </c>
      <c r="I618" s="107">
        <f>연결_내역서!T616</f>
        <v>0</v>
      </c>
      <c r="K618" s="4"/>
      <c r="L618" s="4"/>
    </row>
    <row r="619" spans="2:12" ht="17.100000000000001" hidden="1" customHeight="1" x14ac:dyDescent="0.15">
      <c r="B619" s="108">
        <f>연결_내역서!L617</f>
        <v>0</v>
      </c>
      <c r="C619" s="109">
        <f>연결_내역서!M617</f>
        <v>0</v>
      </c>
      <c r="D619" s="109">
        <f>연결_내역서!P617</f>
        <v>0</v>
      </c>
      <c r="E619" s="110">
        <f>연결_내역서!Q617</f>
        <v>0</v>
      </c>
      <c r="F619" s="111">
        <f>연결_내역서!R617</f>
        <v>0</v>
      </c>
      <c r="G619" s="111">
        <f>연결_내역서!S617</f>
        <v>0</v>
      </c>
      <c r="H619" s="111">
        <f t="shared" si="9"/>
        <v>0</v>
      </c>
      <c r="I619" s="112">
        <f>연결_내역서!T617</f>
        <v>0</v>
      </c>
      <c r="K619" s="4"/>
      <c r="L619" s="4"/>
    </row>
    <row r="620" spans="2:12" ht="17.100000000000001" hidden="1" customHeight="1" x14ac:dyDescent="0.15">
      <c r="B620" s="113">
        <f>연결_내역서!L618</f>
        <v>0</v>
      </c>
      <c r="C620" s="100">
        <f>연결_내역서!M618</f>
        <v>0</v>
      </c>
      <c r="D620" s="100">
        <f>연결_내역서!P618</f>
        <v>0</v>
      </c>
      <c r="E620" s="114">
        <f>연결_내역서!Q618</f>
        <v>0</v>
      </c>
      <c r="F620" s="115">
        <f>연결_내역서!R618</f>
        <v>0</v>
      </c>
      <c r="G620" s="115">
        <f>연결_내역서!S618</f>
        <v>0</v>
      </c>
      <c r="H620" s="115">
        <f t="shared" si="9"/>
        <v>0</v>
      </c>
      <c r="I620" s="116">
        <f>연결_내역서!T618</f>
        <v>0</v>
      </c>
      <c r="K620" s="4"/>
      <c r="L620" s="4"/>
    </row>
    <row r="621" spans="2:12" ht="17.100000000000001" hidden="1" customHeight="1" x14ac:dyDescent="0.15">
      <c r="B621" s="103">
        <f>연결_내역서!L619</f>
        <v>0</v>
      </c>
      <c r="C621" s="104">
        <f>연결_내역서!M619</f>
        <v>0</v>
      </c>
      <c r="D621" s="104">
        <f>연결_내역서!P619</f>
        <v>0</v>
      </c>
      <c r="E621" s="105">
        <f>연결_내역서!Q619</f>
        <v>0</v>
      </c>
      <c r="F621" s="106">
        <f>연결_내역서!R619</f>
        <v>0</v>
      </c>
      <c r="G621" s="106">
        <f>연결_내역서!S619</f>
        <v>0</v>
      </c>
      <c r="H621" s="106">
        <f t="shared" si="9"/>
        <v>0</v>
      </c>
      <c r="I621" s="107">
        <f>연결_내역서!T619</f>
        <v>0</v>
      </c>
      <c r="K621" s="4"/>
      <c r="L621" s="4"/>
    </row>
    <row r="622" spans="2:12" ht="17.100000000000001" hidden="1" customHeight="1" x14ac:dyDescent="0.15">
      <c r="B622" s="103">
        <f>연결_내역서!L620</f>
        <v>0</v>
      </c>
      <c r="C622" s="104">
        <f>연결_내역서!M620</f>
        <v>0</v>
      </c>
      <c r="D622" s="104">
        <f>연결_내역서!P620</f>
        <v>0</v>
      </c>
      <c r="E622" s="105">
        <f>연결_내역서!Q620</f>
        <v>0</v>
      </c>
      <c r="F622" s="106">
        <f>연결_내역서!R620</f>
        <v>0</v>
      </c>
      <c r="G622" s="106">
        <f>연결_내역서!S620</f>
        <v>0</v>
      </c>
      <c r="H622" s="106">
        <f t="shared" si="9"/>
        <v>0</v>
      </c>
      <c r="I622" s="107">
        <f>연결_내역서!T620</f>
        <v>0</v>
      </c>
      <c r="K622" s="4"/>
      <c r="L622" s="4"/>
    </row>
    <row r="623" spans="2:12" ht="17.100000000000001" hidden="1" customHeight="1" x14ac:dyDescent="0.15">
      <c r="B623" s="103">
        <f>연결_내역서!L621</f>
        <v>0</v>
      </c>
      <c r="C623" s="104">
        <f>연결_내역서!M621</f>
        <v>0</v>
      </c>
      <c r="D623" s="104">
        <f>연결_내역서!P621</f>
        <v>0</v>
      </c>
      <c r="E623" s="105">
        <f>연결_내역서!Q621</f>
        <v>0</v>
      </c>
      <c r="F623" s="106">
        <f>연결_내역서!R621</f>
        <v>0</v>
      </c>
      <c r="G623" s="106">
        <f>연결_내역서!S621</f>
        <v>0</v>
      </c>
      <c r="H623" s="106">
        <f t="shared" si="9"/>
        <v>0</v>
      </c>
      <c r="I623" s="107">
        <f>연결_내역서!T621</f>
        <v>0</v>
      </c>
      <c r="K623" s="4"/>
      <c r="L623" s="4"/>
    </row>
    <row r="624" spans="2:12" ht="17.100000000000001" hidden="1" customHeight="1" x14ac:dyDescent="0.15">
      <c r="B624" s="103">
        <f>연결_내역서!L622</f>
        <v>0</v>
      </c>
      <c r="C624" s="104">
        <f>연결_내역서!M622</f>
        <v>0</v>
      </c>
      <c r="D624" s="104">
        <f>연결_내역서!P622</f>
        <v>0</v>
      </c>
      <c r="E624" s="105">
        <f>연결_내역서!Q622</f>
        <v>0</v>
      </c>
      <c r="F624" s="106">
        <f>연결_내역서!R622</f>
        <v>0</v>
      </c>
      <c r="G624" s="106">
        <f>연결_내역서!S622</f>
        <v>0</v>
      </c>
      <c r="H624" s="106">
        <f t="shared" si="9"/>
        <v>0</v>
      </c>
      <c r="I624" s="107">
        <f>연결_내역서!T622</f>
        <v>0</v>
      </c>
      <c r="K624" s="4"/>
      <c r="L624" s="4"/>
    </row>
    <row r="625" spans="2:12" ht="17.100000000000001" hidden="1" customHeight="1" x14ac:dyDescent="0.15">
      <c r="B625" s="103">
        <f>연결_내역서!L623</f>
        <v>0</v>
      </c>
      <c r="C625" s="104">
        <f>연결_내역서!M623</f>
        <v>0</v>
      </c>
      <c r="D625" s="104">
        <f>연결_내역서!P623</f>
        <v>0</v>
      </c>
      <c r="E625" s="105">
        <f>연결_내역서!Q623</f>
        <v>0</v>
      </c>
      <c r="F625" s="106">
        <f>연결_내역서!R623</f>
        <v>0</v>
      </c>
      <c r="G625" s="106">
        <f>연결_내역서!S623</f>
        <v>0</v>
      </c>
      <c r="H625" s="106">
        <f t="shared" si="9"/>
        <v>0</v>
      </c>
      <c r="I625" s="107">
        <f>연결_내역서!T623</f>
        <v>0</v>
      </c>
      <c r="K625" s="4"/>
      <c r="L625" s="4"/>
    </row>
    <row r="626" spans="2:12" ht="17.100000000000001" hidden="1" customHeight="1" x14ac:dyDescent="0.15">
      <c r="B626" s="103">
        <f>연결_내역서!L624</f>
        <v>0</v>
      </c>
      <c r="C626" s="104">
        <f>연결_내역서!M624</f>
        <v>0</v>
      </c>
      <c r="D626" s="104">
        <f>연결_내역서!P624</f>
        <v>0</v>
      </c>
      <c r="E626" s="105">
        <f>연결_내역서!Q624</f>
        <v>0</v>
      </c>
      <c r="F626" s="106">
        <f>연결_내역서!R624</f>
        <v>0</v>
      </c>
      <c r="G626" s="106">
        <f>연결_내역서!S624</f>
        <v>0</v>
      </c>
      <c r="H626" s="106">
        <f t="shared" si="9"/>
        <v>0</v>
      </c>
      <c r="I626" s="107">
        <f>연결_내역서!T624</f>
        <v>0</v>
      </c>
      <c r="K626" s="4"/>
      <c r="L626" s="4"/>
    </row>
    <row r="627" spans="2:12" ht="17.100000000000001" hidden="1" customHeight="1" x14ac:dyDescent="0.15">
      <c r="B627" s="103">
        <f>연결_내역서!L625</f>
        <v>0</v>
      </c>
      <c r="C627" s="104">
        <f>연결_내역서!M625</f>
        <v>0</v>
      </c>
      <c r="D627" s="104">
        <f>연결_내역서!P625</f>
        <v>0</v>
      </c>
      <c r="E627" s="105">
        <f>연결_내역서!Q625</f>
        <v>0</v>
      </c>
      <c r="F627" s="106">
        <f>연결_내역서!R625</f>
        <v>0</v>
      </c>
      <c r="G627" s="106">
        <f>연결_내역서!S625</f>
        <v>0</v>
      </c>
      <c r="H627" s="106">
        <f t="shared" si="9"/>
        <v>0</v>
      </c>
      <c r="I627" s="107">
        <f>연결_내역서!T625</f>
        <v>0</v>
      </c>
      <c r="K627" s="4"/>
      <c r="L627" s="4"/>
    </row>
    <row r="628" spans="2:12" ht="17.100000000000001" hidden="1" customHeight="1" x14ac:dyDescent="0.15">
      <c r="B628" s="103">
        <f>연결_내역서!L626</f>
        <v>0</v>
      </c>
      <c r="C628" s="104">
        <f>연결_내역서!M626</f>
        <v>0</v>
      </c>
      <c r="D628" s="104">
        <f>연결_내역서!P626</f>
        <v>0</v>
      </c>
      <c r="E628" s="105">
        <f>연결_내역서!Q626</f>
        <v>0</v>
      </c>
      <c r="F628" s="106">
        <f>연결_내역서!R626</f>
        <v>0</v>
      </c>
      <c r="G628" s="106">
        <f>연결_내역서!S626</f>
        <v>0</v>
      </c>
      <c r="H628" s="106">
        <f t="shared" si="9"/>
        <v>0</v>
      </c>
      <c r="I628" s="107">
        <f>연결_내역서!T626</f>
        <v>0</v>
      </c>
      <c r="K628" s="4"/>
      <c r="L628" s="4"/>
    </row>
    <row r="629" spans="2:12" ht="17.100000000000001" hidden="1" customHeight="1" x14ac:dyDescent="0.15">
      <c r="B629" s="103">
        <f>연결_내역서!L627</f>
        <v>0</v>
      </c>
      <c r="C629" s="104">
        <f>연결_내역서!M627</f>
        <v>0</v>
      </c>
      <c r="D629" s="104">
        <f>연결_내역서!P627</f>
        <v>0</v>
      </c>
      <c r="E629" s="105">
        <f>연결_내역서!Q627</f>
        <v>0</v>
      </c>
      <c r="F629" s="106">
        <f>연결_내역서!R627</f>
        <v>0</v>
      </c>
      <c r="G629" s="106">
        <f>연결_내역서!S627</f>
        <v>0</v>
      </c>
      <c r="H629" s="106">
        <f t="shared" si="9"/>
        <v>0</v>
      </c>
      <c r="I629" s="107">
        <f>연결_내역서!T627</f>
        <v>0</v>
      </c>
      <c r="K629" s="4"/>
      <c r="L629" s="4"/>
    </row>
    <row r="630" spans="2:12" ht="17.100000000000001" hidden="1" customHeight="1" x14ac:dyDescent="0.15">
      <c r="B630" s="103">
        <f>연결_내역서!L628</f>
        <v>0</v>
      </c>
      <c r="C630" s="104">
        <f>연결_내역서!M628</f>
        <v>0</v>
      </c>
      <c r="D630" s="104">
        <f>연결_내역서!P628</f>
        <v>0</v>
      </c>
      <c r="E630" s="105">
        <f>연결_내역서!Q628</f>
        <v>0</v>
      </c>
      <c r="F630" s="106">
        <f>연결_내역서!R628</f>
        <v>0</v>
      </c>
      <c r="G630" s="106">
        <f>연결_내역서!S628</f>
        <v>0</v>
      </c>
      <c r="H630" s="106">
        <f t="shared" si="9"/>
        <v>0</v>
      </c>
      <c r="I630" s="107">
        <f>연결_내역서!T628</f>
        <v>0</v>
      </c>
      <c r="K630" s="4"/>
      <c r="L630" s="4"/>
    </row>
    <row r="631" spans="2:12" ht="17.100000000000001" hidden="1" customHeight="1" x14ac:dyDescent="0.15">
      <c r="B631" s="103">
        <f>연결_내역서!L629</f>
        <v>0</v>
      </c>
      <c r="C631" s="104">
        <f>연결_내역서!M629</f>
        <v>0</v>
      </c>
      <c r="D631" s="104">
        <f>연결_내역서!P629</f>
        <v>0</v>
      </c>
      <c r="E631" s="105">
        <f>연결_내역서!Q629</f>
        <v>0</v>
      </c>
      <c r="F631" s="106">
        <f>연결_내역서!R629</f>
        <v>0</v>
      </c>
      <c r="G631" s="106">
        <f>연결_내역서!S629</f>
        <v>0</v>
      </c>
      <c r="H631" s="106">
        <f t="shared" si="9"/>
        <v>0</v>
      </c>
      <c r="I631" s="107">
        <f>연결_내역서!T629</f>
        <v>0</v>
      </c>
      <c r="K631" s="4"/>
      <c r="L631" s="4"/>
    </row>
    <row r="632" spans="2:12" ht="17.100000000000001" hidden="1" customHeight="1" x14ac:dyDescent="0.15">
      <c r="B632" s="103">
        <f>연결_내역서!L630</f>
        <v>0</v>
      </c>
      <c r="C632" s="104">
        <f>연결_내역서!M630</f>
        <v>0</v>
      </c>
      <c r="D632" s="104">
        <f>연결_내역서!P630</f>
        <v>0</v>
      </c>
      <c r="E632" s="105">
        <f>연결_내역서!Q630</f>
        <v>0</v>
      </c>
      <c r="F632" s="106">
        <f>연결_내역서!R630</f>
        <v>0</v>
      </c>
      <c r="G632" s="106">
        <f>연결_내역서!S630</f>
        <v>0</v>
      </c>
      <c r="H632" s="106">
        <f t="shared" si="9"/>
        <v>0</v>
      </c>
      <c r="I632" s="107">
        <f>연결_내역서!T630</f>
        <v>0</v>
      </c>
      <c r="K632" s="4"/>
      <c r="L632" s="4"/>
    </row>
    <row r="633" spans="2:12" ht="17.100000000000001" hidden="1" customHeight="1" x14ac:dyDescent="0.15">
      <c r="B633" s="103">
        <f>연결_내역서!L631</f>
        <v>0</v>
      </c>
      <c r="C633" s="104">
        <f>연결_내역서!M631</f>
        <v>0</v>
      </c>
      <c r="D633" s="104">
        <f>연결_내역서!P631</f>
        <v>0</v>
      </c>
      <c r="E633" s="105">
        <f>연결_내역서!Q631</f>
        <v>0</v>
      </c>
      <c r="F633" s="106">
        <f>연결_내역서!R631</f>
        <v>0</v>
      </c>
      <c r="G633" s="106">
        <f>연결_내역서!S631</f>
        <v>0</v>
      </c>
      <c r="H633" s="106">
        <f t="shared" si="9"/>
        <v>0</v>
      </c>
      <c r="I633" s="107">
        <f>연결_내역서!T631</f>
        <v>0</v>
      </c>
      <c r="K633" s="4"/>
      <c r="L633" s="4"/>
    </row>
    <row r="634" spans="2:12" ht="17.100000000000001" hidden="1" customHeight="1" x14ac:dyDescent="0.15">
      <c r="B634" s="103">
        <f>연결_내역서!L632</f>
        <v>0</v>
      </c>
      <c r="C634" s="104">
        <f>연결_내역서!M632</f>
        <v>0</v>
      </c>
      <c r="D634" s="104">
        <f>연결_내역서!P632</f>
        <v>0</v>
      </c>
      <c r="E634" s="105">
        <f>연결_내역서!Q632</f>
        <v>0</v>
      </c>
      <c r="F634" s="106">
        <f>연결_내역서!R632</f>
        <v>0</v>
      </c>
      <c r="G634" s="106">
        <f>연결_내역서!S632</f>
        <v>0</v>
      </c>
      <c r="H634" s="106">
        <f t="shared" si="9"/>
        <v>0</v>
      </c>
      <c r="I634" s="107">
        <f>연결_내역서!T632</f>
        <v>0</v>
      </c>
      <c r="K634" s="4"/>
      <c r="L634" s="4"/>
    </row>
    <row r="635" spans="2:12" ht="17.100000000000001" hidden="1" customHeight="1" x14ac:dyDescent="0.15">
      <c r="B635" s="103">
        <f>연결_내역서!L633</f>
        <v>0</v>
      </c>
      <c r="C635" s="104">
        <f>연결_내역서!M633</f>
        <v>0</v>
      </c>
      <c r="D635" s="104">
        <f>연결_내역서!P633</f>
        <v>0</v>
      </c>
      <c r="E635" s="105">
        <f>연결_내역서!Q633</f>
        <v>0</v>
      </c>
      <c r="F635" s="106">
        <f>연결_내역서!R633</f>
        <v>0</v>
      </c>
      <c r="G635" s="106">
        <f>연결_내역서!S633</f>
        <v>0</v>
      </c>
      <c r="H635" s="106">
        <f t="shared" si="9"/>
        <v>0</v>
      </c>
      <c r="I635" s="107">
        <f>연결_내역서!T633</f>
        <v>0</v>
      </c>
      <c r="K635" s="4"/>
      <c r="L635" s="4"/>
    </row>
    <row r="636" spans="2:12" ht="17.100000000000001" hidden="1" customHeight="1" x14ac:dyDescent="0.15">
      <c r="B636" s="103">
        <f>연결_내역서!L634</f>
        <v>0</v>
      </c>
      <c r="C636" s="104">
        <f>연결_내역서!M634</f>
        <v>0</v>
      </c>
      <c r="D636" s="104">
        <f>연결_내역서!P634</f>
        <v>0</v>
      </c>
      <c r="E636" s="105">
        <f>연결_내역서!Q634</f>
        <v>0</v>
      </c>
      <c r="F636" s="106">
        <f>연결_내역서!R634</f>
        <v>0</v>
      </c>
      <c r="G636" s="106">
        <f>연결_내역서!S634</f>
        <v>0</v>
      </c>
      <c r="H636" s="106">
        <f t="shared" si="9"/>
        <v>0</v>
      </c>
      <c r="I636" s="107">
        <f>연결_내역서!T634</f>
        <v>0</v>
      </c>
      <c r="K636" s="4"/>
      <c r="L636" s="4"/>
    </row>
    <row r="637" spans="2:12" ht="17.100000000000001" hidden="1" customHeight="1" x14ac:dyDescent="0.15">
      <c r="B637" s="103">
        <f>연결_내역서!L635</f>
        <v>0</v>
      </c>
      <c r="C637" s="104">
        <f>연결_내역서!M635</f>
        <v>0</v>
      </c>
      <c r="D637" s="104">
        <f>연결_내역서!P635</f>
        <v>0</v>
      </c>
      <c r="E637" s="105">
        <f>연결_내역서!Q635</f>
        <v>0</v>
      </c>
      <c r="F637" s="106">
        <f>연결_내역서!R635</f>
        <v>0</v>
      </c>
      <c r="G637" s="106">
        <f>연결_내역서!S635</f>
        <v>0</v>
      </c>
      <c r="H637" s="106">
        <f t="shared" si="9"/>
        <v>0</v>
      </c>
      <c r="I637" s="107">
        <f>연결_내역서!T635</f>
        <v>0</v>
      </c>
      <c r="K637" s="4"/>
      <c r="L637" s="4"/>
    </row>
    <row r="638" spans="2:12" ht="17.100000000000001" hidden="1" customHeight="1" x14ac:dyDescent="0.15">
      <c r="B638" s="103">
        <f>연결_내역서!L636</f>
        <v>0</v>
      </c>
      <c r="C638" s="104">
        <f>연결_내역서!M636</f>
        <v>0</v>
      </c>
      <c r="D638" s="104">
        <f>연결_내역서!P636</f>
        <v>0</v>
      </c>
      <c r="E638" s="105">
        <f>연결_내역서!Q636</f>
        <v>0</v>
      </c>
      <c r="F638" s="106">
        <f>연결_내역서!R636</f>
        <v>0</v>
      </c>
      <c r="G638" s="106">
        <f>연결_내역서!S636</f>
        <v>0</v>
      </c>
      <c r="H638" s="106">
        <f t="shared" si="9"/>
        <v>0</v>
      </c>
      <c r="I638" s="107">
        <f>연결_내역서!T636</f>
        <v>0</v>
      </c>
      <c r="K638" s="4"/>
      <c r="L638" s="4"/>
    </row>
    <row r="639" spans="2:12" ht="17.100000000000001" hidden="1" customHeight="1" x14ac:dyDescent="0.15">
      <c r="B639" s="103">
        <f>연결_내역서!L637</f>
        <v>0</v>
      </c>
      <c r="C639" s="104">
        <f>연결_내역서!M637</f>
        <v>0</v>
      </c>
      <c r="D639" s="104">
        <f>연결_내역서!P637</f>
        <v>0</v>
      </c>
      <c r="E639" s="105">
        <f>연결_내역서!Q637</f>
        <v>0</v>
      </c>
      <c r="F639" s="106">
        <f>연결_내역서!R637</f>
        <v>0</v>
      </c>
      <c r="G639" s="106">
        <f>연결_내역서!S637</f>
        <v>0</v>
      </c>
      <c r="H639" s="106">
        <f t="shared" si="9"/>
        <v>0</v>
      </c>
      <c r="I639" s="107">
        <f>연결_내역서!T637</f>
        <v>0</v>
      </c>
      <c r="K639" s="4"/>
      <c r="L639" s="4"/>
    </row>
    <row r="640" spans="2:12" ht="17.100000000000001" hidden="1" customHeight="1" x14ac:dyDescent="0.15">
      <c r="B640" s="103">
        <f>연결_내역서!L638</f>
        <v>0</v>
      </c>
      <c r="C640" s="104">
        <f>연결_내역서!M638</f>
        <v>0</v>
      </c>
      <c r="D640" s="104">
        <f>연결_내역서!P638</f>
        <v>0</v>
      </c>
      <c r="E640" s="105">
        <f>연결_내역서!Q638</f>
        <v>0</v>
      </c>
      <c r="F640" s="106">
        <f>연결_내역서!R638</f>
        <v>0</v>
      </c>
      <c r="G640" s="106">
        <f>연결_내역서!S638</f>
        <v>0</v>
      </c>
      <c r="H640" s="106">
        <f t="shared" si="9"/>
        <v>0</v>
      </c>
      <c r="I640" s="107">
        <f>연결_내역서!T638</f>
        <v>0</v>
      </c>
      <c r="K640" s="4"/>
      <c r="L640" s="4"/>
    </row>
    <row r="641" spans="2:12" ht="17.100000000000001" hidden="1" customHeight="1" x14ac:dyDescent="0.15">
      <c r="B641" s="103">
        <f>연결_내역서!L639</f>
        <v>0</v>
      </c>
      <c r="C641" s="104">
        <f>연결_내역서!M639</f>
        <v>0</v>
      </c>
      <c r="D641" s="104">
        <f>연결_내역서!P639</f>
        <v>0</v>
      </c>
      <c r="E641" s="105">
        <f>연결_내역서!Q639</f>
        <v>0</v>
      </c>
      <c r="F641" s="106">
        <f>연결_내역서!R639</f>
        <v>0</v>
      </c>
      <c r="G641" s="106">
        <f>연결_내역서!S639</f>
        <v>0</v>
      </c>
      <c r="H641" s="106">
        <f t="shared" si="9"/>
        <v>0</v>
      </c>
      <c r="I641" s="107">
        <f>연결_내역서!T639</f>
        <v>0</v>
      </c>
      <c r="K641" s="4"/>
      <c r="L641" s="4"/>
    </row>
    <row r="642" spans="2:12" ht="17.100000000000001" hidden="1" customHeight="1" x14ac:dyDescent="0.15">
      <c r="B642" s="103">
        <f>연결_내역서!L640</f>
        <v>0</v>
      </c>
      <c r="C642" s="104">
        <f>연결_내역서!M640</f>
        <v>0</v>
      </c>
      <c r="D642" s="104">
        <f>연결_내역서!P640</f>
        <v>0</v>
      </c>
      <c r="E642" s="105">
        <f>연결_내역서!Q640</f>
        <v>0</v>
      </c>
      <c r="F642" s="106">
        <f>연결_내역서!R640</f>
        <v>0</v>
      </c>
      <c r="G642" s="106">
        <f>연결_내역서!S640</f>
        <v>0</v>
      </c>
      <c r="H642" s="106">
        <f t="shared" si="9"/>
        <v>0</v>
      </c>
      <c r="I642" s="107">
        <f>연결_내역서!T640</f>
        <v>0</v>
      </c>
      <c r="K642" s="4"/>
      <c r="L642" s="4"/>
    </row>
    <row r="643" spans="2:12" ht="17.100000000000001" hidden="1" customHeight="1" x14ac:dyDescent="0.15">
      <c r="B643" s="103">
        <f>연결_내역서!L641</f>
        <v>0</v>
      </c>
      <c r="C643" s="104">
        <f>연결_내역서!M641</f>
        <v>0</v>
      </c>
      <c r="D643" s="104">
        <f>연결_내역서!P641</f>
        <v>0</v>
      </c>
      <c r="E643" s="105">
        <f>연결_내역서!Q641</f>
        <v>0</v>
      </c>
      <c r="F643" s="106">
        <f>연결_내역서!R641</f>
        <v>0</v>
      </c>
      <c r="G643" s="106">
        <f>연결_내역서!S641</f>
        <v>0</v>
      </c>
      <c r="H643" s="106">
        <f t="shared" si="9"/>
        <v>0</v>
      </c>
      <c r="I643" s="107">
        <f>연결_내역서!T641</f>
        <v>0</v>
      </c>
      <c r="K643" s="4"/>
      <c r="L643" s="4"/>
    </row>
    <row r="644" spans="2:12" ht="17.100000000000001" hidden="1" customHeight="1" x14ac:dyDescent="0.15">
      <c r="B644" s="103">
        <f>연결_내역서!L642</f>
        <v>0</v>
      </c>
      <c r="C644" s="104">
        <f>연결_내역서!M642</f>
        <v>0</v>
      </c>
      <c r="D644" s="104">
        <f>연결_내역서!P642</f>
        <v>0</v>
      </c>
      <c r="E644" s="105">
        <f>연결_내역서!Q642</f>
        <v>0</v>
      </c>
      <c r="F644" s="106">
        <f>연결_내역서!R642</f>
        <v>0</v>
      </c>
      <c r="G644" s="106">
        <f>연결_내역서!S642</f>
        <v>0</v>
      </c>
      <c r="H644" s="106">
        <f t="shared" si="9"/>
        <v>0</v>
      </c>
      <c r="I644" s="107">
        <f>연결_내역서!T642</f>
        <v>0</v>
      </c>
      <c r="K644" s="4"/>
      <c r="L644" s="4"/>
    </row>
    <row r="645" spans="2:12" ht="17.100000000000001" hidden="1" customHeight="1" x14ac:dyDescent="0.15">
      <c r="B645" s="103">
        <f>연결_내역서!L643</f>
        <v>0</v>
      </c>
      <c r="C645" s="104">
        <f>연결_내역서!M643</f>
        <v>0</v>
      </c>
      <c r="D645" s="104">
        <f>연결_내역서!P643</f>
        <v>0</v>
      </c>
      <c r="E645" s="105">
        <f>연결_내역서!Q643</f>
        <v>0</v>
      </c>
      <c r="F645" s="106">
        <f>연결_내역서!R643</f>
        <v>0</v>
      </c>
      <c r="G645" s="106">
        <f>연결_내역서!S643</f>
        <v>0</v>
      </c>
      <c r="H645" s="106">
        <f t="shared" si="9"/>
        <v>0</v>
      </c>
      <c r="I645" s="107">
        <f>연결_내역서!T643</f>
        <v>0</v>
      </c>
      <c r="K645" s="4"/>
      <c r="L645" s="4"/>
    </row>
    <row r="646" spans="2:12" ht="17.100000000000001" hidden="1" customHeight="1" x14ac:dyDescent="0.15">
      <c r="B646" s="103">
        <f>연결_내역서!L644</f>
        <v>0</v>
      </c>
      <c r="C646" s="104">
        <f>연결_내역서!M644</f>
        <v>0</v>
      </c>
      <c r="D646" s="104">
        <f>연결_내역서!P644</f>
        <v>0</v>
      </c>
      <c r="E646" s="105">
        <f>연결_내역서!Q644</f>
        <v>0</v>
      </c>
      <c r="F646" s="106">
        <f>연결_내역서!R644</f>
        <v>0</v>
      </c>
      <c r="G646" s="106">
        <f>연결_내역서!S644</f>
        <v>0</v>
      </c>
      <c r="H646" s="106">
        <f t="shared" si="9"/>
        <v>0</v>
      </c>
      <c r="I646" s="107">
        <f>연결_내역서!T644</f>
        <v>0</v>
      </c>
      <c r="K646" s="4"/>
      <c r="L646" s="4"/>
    </row>
    <row r="647" spans="2:12" ht="17.100000000000001" hidden="1" customHeight="1" x14ac:dyDescent="0.15">
      <c r="B647" s="103">
        <f>연결_내역서!L645</f>
        <v>0</v>
      </c>
      <c r="C647" s="104">
        <f>연결_내역서!M645</f>
        <v>0</v>
      </c>
      <c r="D647" s="104">
        <f>연결_내역서!P645</f>
        <v>0</v>
      </c>
      <c r="E647" s="105">
        <f>연결_내역서!Q645</f>
        <v>0</v>
      </c>
      <c r="F647" s="106">
        <f>연결_내역서!R645</f>
        <v>0</v>
      </c>
      <c r="G647" s="106">
        <f>연결_내역서!S645</f>
        <v>0</v>
      </c>
      <c r="H647" s="106">
        <f t="shared" si="9"/>
        <v>0</v>
      </c>
      <c r="I647" s="107">
        <f>연결_내역서!T645</f>
        <v>0</v>
      </c>
      <c r="K647" s="4"/>
      <c r="L647" s="4"/>
    </row>
    <row r="648" spans="2:12" ht="17.100000000000001" hidden="1" customHeight="1" x14ac:dyDescent="0.15">
      <c r="B648" s="103">
        <f>연결_내역서!L646</f>
        <v>0</v>
      </c>
      <c r="C648" s="104">
        <f>연결_내역서!M646</f>
        <v>0</v>
      </c>
      <c r="D648" s="104">
        <f>연결_내역서!P646</f>
        <v>0</v>
      </c>
      <c r="E648" s="105">
        <f>연결_내역서!Q646</f>
        <v>0</v>
      </c>
      <c r="F648" s="106">
        <f>연결_내역서!R646</f>
        <v>0</v>
      </c>
      <c r="G648" s="106">
        <f>연결_내역서!S646</f>
        <v>0</v>
      </c>
      <c r="H648" s="106">
        <f t="shared" si="9"/>
        <v>0</v>
      </c>
      <c r="I648" s="107">
        <f>연결_내역서!T646</f>
        <v>0</v>
      </c>
      <c r="K648" s="4"/>
      <c r="L648" s="4"/>
    </row>
    <row r="649" spans="2:12" ht="17.100000000000001" hidden="1" customHeight="1" x14ac:dyDescent="0.15">
      <c r="B649" s="103">
        <f>연결_내역서!L647</f>
        <v>0</v>
      </c>
      <c r="C649" s="104">
        <f>연결_내역서!M647</f>
        <v>0</v>
      </c>
      <c r="D649" s="104">
        <f>연결_내역서!P647</f>
        <v>0</v>
      </c>
      <c r="E649" s="105">
        <f>연결_내역서!Q647</f>
        <v>0</v>
      </c>
      <c r="F649" s="106">
        <f>연결_내역서!R647</f>
        <v>0</v>
      </c>
      <c r="G649" s="106">
        <f>연결_내역서!S647</f>
        <v>0</v>
      </c>
      <c r="H649" s="106">
        <f t="shared" si="9"/>
        <v>0</v>
      </c>
      <c r="I649" s="107">
        <f>연결_내역서!T647</f>
        <v>0</v>
      </c>
      <c r="K649" s="4"/>
      <c r="L649" s="4"/>
    </row>
    <row r="650" spans="2:12" ht="17.100000000000001" hidden="1" customHeight="1" x14ac:dyDescent="0.15">
      <c r="B650" s="103">
        <f>연결_내역서!L648</f>
        <v>0</v>
      </c>
      <c r="C650" s="104">
        <f>연결_내역서!M648</f>
        <v>0</v>
      </c>
      <c r="D650" s="104">
        <f>연결_내역서!P648</f>
        <v>0</v>
      </c>
      <c r="E650" s="105">
        <f>연결_내역서!Q648</f>
        <v>0</v>
      </c>
      <c r="F650" s="106">
        <f>연결_내역서!R648</f>
        <v>0</v>
      </c>
      <c r="G650" s="106">
        <f>연결_내역서!S648</f>
        <v>0</v>
      </c>
      <c r="H650" s="106">
        <f t="shared" si="9"/>
        <v>0</v>
      </c>
      <c r="I650" s="107">
        <f>연결_내역서!T648</f>
        <v>0</v>
      </c>
      <c r="K650" s="4"/>
      <c r="L650" s="4"/>
    </row>
    <row r="651" spans="2:12" ht="17.100000000000001" hidden="1" customHeight="1" x14ac:dyDescent="0.15">
      <c r="B651" s="103">
        <f>연결_내역서!L649</f>
        <v>0</v>
      </c>
      <c r="C651" s="104">
        <f>연결_내역서!M649</f>
        <v>0</v>
      </c>
      <c r="D651" s="104">
        <f>연결_내역서!P649</f>
        <v>0</v>
      </c>
      <c r="E651" s="105">
        <f>연결_내역서!Q649</f>
        <v>0</v>
      </c>
      <c r="F651" s="106">
        <f>연결_내역서!R649</f>
        <v>0</v>
      </c>
      <c r="G651" s="106">
        <f>연결_내역서!S649</f>
        <v>0</v>
      </c>
      <c r="H651" s="106">
        <f t="shared" ref="H651:H714" si="10">IF(B651=0,0,H650+F651-G651)</f>
        <v>0</v>
      </c>
      <c r="I651" s="107">
        <f>연결_내역서!T649</f>
        <v>0</v>
      </c>
      <c r="K651" s="4"/>
      <c r="L651" s="4"/>
    </row>
    <row r="652" spans="2:12" ht="17.100000000000001" hidden="1" customHeight="1" x14ac:dyDescent="0.15">
      <c r="B652" s="103">
        <f>연결_내역서!L650</f>
        <v>0</v>
      </c>
      <c r="C652" s="104">
        <f>연결_내역서!M650</f>
        <v>0</v>
      </c>
      <c r="D652" s="104">
        <f>연결_내역서!P650</f>
        <v>0</v>
      </c>
      <c r="E652" s="105">
        <f>연결_내역서!Q650</f>
        <v>0</v>
      </c>
      <c r="F652" s="106">
        <f>연결_내역서!R650</f>
        <v>0</v>
      </c>
      <c r="G652" s="106">
        <f>연결_내역서!S650</f>
        <v>0</v>
      </c>
      <c r="H652" s="106">
        <f t="shared" si="10"/>
        <v>0</v>
      </c>
      <c r="I652" s="107">
        <f>연결_내역서!T650</f>
        <v>0</v>
      </c>
      <c r="K652" s="4"/>
      <c r="L652" s="4"/>
    </row>
    <row r="653" spans="2:12" ht="17.100000000000001" hidden="1" customHeight="1" x14ac:dyDescent="0.15">
      <c r="B653" s="103">
        <f>연결_내역서!L651</f>
        <v>0</v>
      </c>
      <c r="C653" s="104">
        <f>연결_내역서!M651</f>
        <v>0</v>
      </c>
      <c r="D653" s="104">
        <f>연결_내역서!P651</f>
        <v>0</v>
      </c>
      <c r="E653" s="105">
        <f>연결_내역서!Q651</f>
        <v>0</v>
      </c>
      <c r="F653" s="106">
        <f>연결_내역서!R651</f>
        <v>0</v>
      </c>
      <c r="G653" s="106">
        <f>연결_내역서!S651</f>
        <v>0</v>
      </c>
      <c r="H653" s="106">
        <f t="shared" si="10"/>
        <v>0</v>
      </c>
      <c r="I653" s="107">
        <f>연결_내역서!T651</f>
        <v>0</v>
      </c>
      <c r="K653" s="4"/>
      <c r="L653" s="4"/>
    </row>
    <row r="654" spans="2:12" ht="17.100000000000001" hidden="1" customHeight="1" x14ac:dyDescent="0.15">
      <c r="B654" s="103">
        <f>연결_내역서!L652</f>
        <v>0</v>
      </c>
      <c r="C654" s="104">
        <f>연결_내역서!M652</f>
        <v>0</v>
      </c>
      <c r="D654" s="104">
        <f>연결_내역서!P652</f>
        <v>0</v>
      </c>
      <c r="E654" s="105">
        <f>연결_내역서!Q652</f>
        <v>0</v>
      </c>
      <c r="F654" s="106">
        <f>연결_내역서!R652</f>
        <v>0</v>
      </c>
      <c r="G654" s="106">
        <f>연결_내역서!S652</f>
        <v>0</v>
      </c>
      <c r="H654" s="106">
        <f t="shared" si="10"/>
        <v>0</v>
      </c>
      <c r="I654" s="107">
        <f>연결_내역서!T652</f>
        <v>0</v>
      </c>
      <c r="K654" s="4"/>
      <c r="L654" s="4"/>
    </row>
    <row r="655" spans="2:12" ht="17.100000000000001" hidden="1" customHeight="1" x14ac:dyDescent="0.15">
      <c r="B655" s="103">
        <f>연결_내역서!L653</f>
        <v>0</v>
      </c>
      <c r="C655" s="104">
        <f>연결_내역서!M653</f>
        <v>0</v>
      </c>
      <c r="D655" s="104">
        <f>연결_내역서!P653</f>
        <v>0</v>
      </c>
      <c r="E655" s="105">
        <f>연결_내역서!Q653</f>
        <v>0</v>
      </c>
      <c r="F655" s="106">
        <f>연결_내역서!R653</f>
        <v>0</v>
      </c>
      <c r="G655" s="106">
        <f>연결_내역서!S653</f>
        <v>0</v>
      </c>
      <c r="H655" s="106">
        <f t="shared" si="10"/>
        <v>0</v>
      </c>
      <c r="I655" s="107">
        <f>연결_내역서!T653</f>
        <v>0</v>
      </c>
      <c r="K655" s="4"/>
      <c r="L655" s="4"/>
    </row>
    <row r="656" spans="2:12" ht="17.100000000000001" hidden="1" customHeight="1" x14ac:dyDescent="0.15">
      <c r="B656" s="103">
        <f>연결_내역서!L654</f>
        <v>0</v>
      </c>
      <c r="C656" s="104">
        <f>연결_내역서!M654</f>
        <v>0</v>
      </c>
      <c r="D656" s="104">
        <f>연결_내역서!P654</f>
        <v>0</v>
      </c>
      <c r="E656" s="105">
        <f>연결_내역서!Q654</f>
        <v>0</v>
      </c>
      <c r="F656" s="106">
        <f>연결_내역서!R654</f>
        <v>0</v>
      </c>
      <c r="G656" s="106">
        <f>연결_내역서!S654</f>
        <v>0</v>
      </c>
      <c r="H656" s="106">
        <f t="shared" si="10"/>
        <v>0</v>
      </c>
      <c r="I656" s="107">
        <f>연결_내역서!T654</f>
        <v>0</v>
      </c>
      <c r="K656" s="4"/>
      <c r="L656" s="4"/>
    </row>
    <row r="657" spans="2:12" ht="17.100000000000001" hidden="1" customHeight="1" x14ac:dyDescent="0.15">
      <c r="B657" s="103">
        <f>연결_내역서!L655</f>
        <v>0</v>
      </c>
      <c r="C657" s="104">
        <f>연결_내역서!M655</f>
        <v>0</v>
      </c>
      <c r="D657" s="104">
        <f>연결_내역서!P655</f>
        <v>0</v>
      </c>
      <c r="E657" s="105">
        <f>연결_내역서!Q655</f>
        <v>0</v>
      </c>
      <c r="F657" s="106">
        <f>연결_내역서!R655</f>
        <v>0</v>
      </c>
      <c r="G657" s="106">
        <f>연결_내역서!S655</f>
        <v>0</v>
      </c>
      <c r="H657" s="106">
        <f t="shared" si="10"/>
        <v>0</v>
      </c>
      <c r="I657" s="107">
        <f>연결_내역서!T655</f>
        <v>0</v>
      </c>
      <c r="K657" s="4"/>
      <c r="L657" s="4"/>
    </row>
    <row r="658" spans="2:12" ht="17.100000000000001" hidden="1" customHeight="1" x14ac:dyDescent="0.15">
      <c r="B658" s="103">
        <f>연결_내역서!L656</f>
        <v>0</v>
      </c>
      <c r="C658" s="104">
        <f>연결_내역서!M656</f>
        <v>0</v>
      </c>
      <c r="D658" s="104">
        <f>연결_내역서!P656</f>
        <v>0</v>
      </c>
      <c r="E658" s="105">
        <f>연결_내역서!Q656</f>
        <v>0</v>
      </c>
      <c r="F658" s="106">
        <f>연결_내역서!R656</f>
        <v>0</v>
      </c>
      <c r="G658" s="106">
        <f>연결_내역서!S656</f>
        <v>0</v>
      </c>
      <c r="H658" s="106">
        <f t="shared" si="10"/>
        <v>0</v>
      </c>
      <c r="I658" s="107">
        <f>연결_내역서!T656</f>
        <v>0</v>
      </c>
      <c r="K658" s="4"/>
      <c r="L658" s="4"/>
    </row>
    <row r="659" spans="2:12" ht="17.100000000000001" hidden="1" customHeight="1" x14ac:dyDescent="0.15">
      <c r="B659" s="103">
        <f>연결_내역서!L657</f>
        <v>0</v>
      </c>
      <c r="C659" s="104">
        <f>연결_내역서!M657</f>
        <v>0</v>
      </c>
      <c r="D659" s="104">
        <f>연결_내역서!P657</f>
        <v>0</v>
      </c>
      <c r="E659" s="105">
        <f>연결_내역서!Q657</f>
        <v>0</v>
      </c>
      <c r="F659" s="106">
        <f>연결_내역서!R657</f>
        <v>0</v>
      </c>
      <c r="G659" s="106">
        <f>연결_내역서!S657</f>
        <v>0</v>
      </c>
      <c r="H659" s="106">
        <f t="shared" si="10"/>
        <v>0</v>
      </c>
      <c r="I659" s="107">
        <f>연결_내역서!T657</f>
        <v>0</v>
      </c>
      <c r="K659" s="4"/>
      <c r="L659" s="4"/>
    </row>
    <row r="660" spans="2:12" ht="17.100000000000001" hidden="1" customHeight="1" x14ac:dyDescent="0.15">
      <c r="B660" s="108">
        <f>연결_내역서!L658</f>
        <v>0</v>
      </c>
      <c r="C660" s="109">
        <f>연결_내역서!M658</f>
        <v>0</v>
      </c>
      <c r="D660" s="109">
        <f>연결_내역서!P658</f>
        <v>0</v>
      </c>
      <c r="E660" s="110">
        <f>연결_내역서!Q658</f>
        <v>0</v>
      </c>
      <c r="F660" s="111">
        <f>연결_내역서!R658</f>
        <v>0</v>
      </c>
      <c r="G660" s="111">
        <f>연결_내역서!S658</f>
        <v>0</v>
      </c>
      <c r="H660" s="111">
        <f t="shared" si="10"/>
        <v>0</v>
      </c>
      <c r="I660" s="112">
        <f>연결_내역서!T658</f>
        <v>0</v>
      </c>
      <c r="K660" s="4"/>
      <c r="L660" s="4"/>
    </row>
    <row r="661" spans="2:12" ht="17.100000000000001" hidden="1" customHeight="1" x14ac:dyDescent="0.15">
      <c r="B661" s="113">
        <f>연결_내역서!L659</f>
        <v>0</v>
      </c>
      <c r="C661" s="100">
        <f>연결_내역서!M659</f>
        <v>0</v>
      </c>
      <c r="D661" s="100">
        <f>연결_내역서!P659</f>
        <v>0</v>
      </c>
      <c r="E661" s="114">
        <f>연결_내역서!Q659</f>
        <v>0</v>
      </c>
      <c r="F661" s="115">
        <f>연결_내역서!R659</f>
        <v>0</v>
      </c>
      <c r="G661" s="115">
        <f>연결_내역서!S659</f>
        <v>0</v>
      </c>
      <c r="H661" s="115">
        <f t="shared" si="10"/>
        <v>0</v>
      </c>
      <c r="I661" s="116">
        <f>연결_내역서!T659</f>
        <v>0</v>
      </c>
      <c r="K661" s="4"/>
      <c r="L661" s="4"/>
    </row>
    <row r="662" spans="2:12" ht="17.100000000000001" hidden="1" customHeight="1" x14ac:dyDescent="0.15">
      <c r="B662" s="103">
        <f>연결_내역서!L660</f>
        <v>0</v>
      </c>
      <c r="C662" s="104">
        <f>연결_내역서!M660</f>
        <v>0</v>
      </c>
      <c r="D662" s="104">
        <f>연결_내역서!P660</f>
        <v>0</v>
      </c>
      <c r="E662" s="105">
        <f>연결_내역서!Q660</f>
        <v>0</v>
      </c>
      <c r="F662" s="106">
        <f>연결_내역서!R660</f>
        <v>0</v>
      </c>
      <c r="G662" s="106">
        <f>연결_내역서!S660</f>
        <v>0</v>
      </c>
      <c r="H662" s="106">
        <f t="shared" si="10"/>
        <v>0</v>
      </c>
      <c r="I662" s="107">
        <f>연결_내역서!T660</f>
        <v>0</v>
      </c>
      <c r="K662" s="4"/>
      <c r="L662" s="4"/>
    </row>
    <row r="663" spans="2:12" ht="17.100000000000001" hidden="1" customHeight="1" x14ac:dyDescent="0.15">
      <c r="B663" s="103">
        <f>연결_내역서!L661</f>
        <v>0</v>
      </c>
      <c r="C663" s="104">
        <f>연결_내역서!M661</f>
        <v>0</v>
      </c>
      <c r="D663" s="104">
        <f>연결_내역서!P661</f>
        <v>0</v>
      </c>
      <c r="E663" s="105">
        <f>연결_내역서!Q661</f>
        <v>0</v>
      </c>
      <c r="F663" s="106">
        <f>연결_내역서!R661</f>
        <v>0</v>
      </c>
      <c r="G663" s="106">
        <f>연결_내역서!S661</f>
        <v>0</v>
      </c>
      <c r="H663" s="106">
        <f t="shared" si="10"/>
        <v>0</v>
      </c>
      <c r="I663" s="107">
        <f>연결_내역서!T661</f>
        <v>0</v>
      </c>
      <c r="K663" s="4"/>
      <c r="L663" s="4"/>
    </row>
    <row r="664" spans="2:12" ht="17.100000000000001" hidden="1" customHeight="1" x14ac:dyDescent="0.15">
      <c r="B664" s="103">
        <f>연결_내역서!L662</f>
        <v>0</v>
      </c>
      <c r="C664" s="104">
        <f>연결_내역서!M662</f>
        <v>0</v>
      </c>
      <c r="D664" s="104">
        <f>연결_내역서!P662</f>
        <v>0</v>
      </c>
      <c r="E664" s="105">
        <f>연결_내역서!Q662</f>
        <v>0</v>
      </c>
      <c r="F664" s="106">
        <f>연결_내역서!R662</f>
        <v>0</v>
      </c>
      <c r="G664" s="106">
        <f>연결_내역서!S662</f>
        <v>0</v>
      </c>
      <c r="H664" s="106">
        <f t="shared" si="10"/>
        <v>0</v>
      </c>
      <c r="I664" s="107">
        <f>연결_내역서!T662</f>
        <v>0</v>
      </c>
      <c r="K664" s="4"/>
      <c r="L664" s="4"/>
    </row>
    <row r="665" spans="2:12" ht="17.100000000000001" hidden="1" customHeight="1" x14ac:dyDescent="0.15">
      <c r="B665" s="103">
        <f>연결_내역서!L663</f>
        <v>0</v>
      </c>
      <c r="C665" s="104">
        <f>연결_내역서!M663</f>
        <v>0</v>
      </c>
      <c r="D665" s="104">
        <f>연결_내역서!P663</f>
        <v>0</v>
      </c>
      <c r="E665" s="105">
        <f>연결_내역서!Q663</f>
        <v>0</v>
      </c>
      <c r="F665" s="106">
        <f>연결_내역서!R663</f>
        <v>0</v>
      </c>
      <c r="G665" s="106">
        <f>연결_내역서!S663</f>
        <v>0</v>
      </c>
      <c r="H665" s="106">
        <f t="shared" si="10"/>
        <v>0</v>
      </c>
      <c r="I665" s="107">
        <f>연결_내역서!T663</f>
        <v>0</v>
      </c>
      <c r="K665" s="4"/>
      <c r="L665" s="4"/>
    </row>
    <row r="666" spans="2:12" ht="17.100000000000001" hidden="1" customHeight="1" x14ac:dyDescent="0.15">
      <c r="B666" s="103">
        <f>연결_내역서!L664</f>
        <v>0</v>
      </c>
      <c r="C666" s="104">
        <f>연결_내역서!M664</f>
        <v>0</v>
      </c>
      <c r="D666" s="104">
        <f>연결_내역서!P664</f>
        <v>0</v>
      </c>
      <c r="E666" s="105">
        <f>연결_내역서!Q664</f>
        <v>0</v>
      </c>
      <c r="F666" s="106">
        <f>연결_내역서!R664</f>
        <v>0</v>
      </c>
      <c r="G666" s="106">
        <f>연결_내역서!S664</f>
        <v>0</v>
      </c>
      <c r="H666" s="106">
        <f t="shared" si="10"/>
        <v>0</v>
      </c>
      <c r="I666" s="107">
        <f>연결_내역서!T664</f>
        <v>0</v>
      </c>
      <c r="K666" s="4"/>
      <c r="L666" s="4"/>
    </row>
    <row r="667" spans="2:12" ht="17.100000000000001" hidden="1" customHeight="1" x14ac:dyDescent="0.15">
      <c r="B667" s="103">
        <f>연결_내역서!L665</f>
        <v>0</v>
      </c>
      <c r="C667" s="104">
        <f>연결_내역서!M665</f>
        <v>0</v>
      </c>
      <c r="D667" s="104">
        <f>연결_내역서!P665</f>
        <v>0</v>
      </c>
      <c r="E667" s="105">
        <f>연결_내역서!Q665</f>
        <v>0</v>
      </c>
      <c r="F667" s="106">
        <f>연결_내역서!R665</f>
        <v>0</v>
      </c>
      <c r="G667" s="106">
        <f>연결_내역서!S665</f>
        <v>0</v>
      </c>
      <c r="H667" s="106">
        <f t="shared" si="10"/>
        <v>0</v>
      </c>
      <c r="I667" s="107">
        <f>연결_내역서!T665</f>
        <v>0</v>
      </c>
      <c r="K667" s="4"/>
      <c r="L667" s="4"/>
    </row>
    <row r="668" spans="2:12" ht="17.100000000000001" hidden="1" customHeight="1" x14ac:dyDescent="0.15">
      <c r="B668" s="103">
        <f>연결_내역서!L666</f>
        <v>0</v>
      </c>
      <c r="C668" s="104">
        <f>연결_내역서!M666</f>
        <v>0</v>
      </c>
      <c r="D668" s="104">
        <f>연결_내역서!P666</f>
        <v>0</v>
      </c>
      <c r="E668" s="105">
        <f>연결_내역서!Q666</f>
        <v>0</v>
      </c>
      <c r="F668" s="106">
        <f>연결_내역서!R666</f>
        <v>0</v>
      </c>
      <c r="G668" s="106">
        <f>연결_내역서!S666</f>
        <v>0</v>
      </c>
      <c r="H668" s="106">
        <f t="shared" si="10"/>
        <v>0</v>
      </c>
      <c r="I668" s="107">
        <f>연결_내역서!T666</f>
        <v>0</v>
      </c>
      <c r="K668" s="4"/>
      <c r="L668" s="4"/>
    </row>
    <row r="669" spans="2:12" ht="17.100000000000001" hidden="1" customHeight="1" x14ac:dyDescent="0.15">
      <c r="B669" s="103">
        <f>연결_내역서!L667</f>
        <v>0</v>
      </c>
      <c r="C669" s="104">
        <f>연결_내역서!M667</f>
        <v>0</v>
      </c>
      <c r="D669" s="104">
        <f>연결_내역서!P667</f>
        <v>0</v>
      </c>
      <c r="E669" s="105">
        <f>연결_내역서!Q667</f>
        <v>0</v>
      </c>
      <c r="F669" s="106">
        <f>연결_내역서!R667</f>
        <v>0</v>
      </c>
      <c r="G669" s="106">
        <f>연결_내역서!S667</f>
        <v>0</v>
      </c>
      <c r="H669" s="106">
        <f t="shared" si="10"/>
        <v>0</v>
      </c>
      <c r="I669" s="107">
        <f>연결_내역서!T667</f>
        <v>0</v>
      </c>
      <c r="K669" s="4"/>
      <c r="L669" s="4"/>
    </row>
    <row r="670" spans="2:12" ht="17.100000000000001" hidden="1" customHeight="1" x14ac:dyDescent="0.15">
      <c r="B670" s="103">
        <f>연결_내역서!L668</f>
        <v>0</v>
      </c>
      <c r="C670" s="104">
        <f>연결_내역서!M668</f>
        <v>0</v>
      </c>
      <c r="D670" s="104">
        <f>연결_내역서!P668</f>
        <v>0</v>
      </c>
      <c r="E670" s="105">
        <f>연결_내역서!Q668</f>
        <v>0</v>
      </c>
      <c r="F670" s="106">
        <f>연결_내역서!R668</f>
        <v>0</v>
      </c>
      <c r="G670" s="106">
        <f>연결_내역서!S668</f>
        <v>0</v>
      </c>
      <c r="H670" s="106">
        <f t="shared" si="10"/>
        <v>0</v>
      </c>
      <c r="I670" s="107">
        <f>연결_내역서!T668</f>
        <v>0</v>
      </c>
      <c r="K670" s="4"/>
      <c r="L670" s="4"/>
    </row>
    <row r="671" spans="2:12" ht="17.100000000000001" hidden="1" customHeight="1" x14ac:dyDescent="0.15">
      <c r="B671" s="103">
        <f>연결_내역서!L669</f>
        <v>0</v>
      </c>
      <c r="C671" s="104">
        <f>연결_내역서!M669</f>
        <v>0</v>
      </c>
      <c r="D671" s="104">
        <f>연결_내역서!P669</f>
        <v>0</v>
      </c>
      <c r="E671" s="105">
        <f>연결_내역서!Q669</f>
        <v>0</v>
      </c>
      <c r="F671" s="106">
        <f>연결_내역서!R669</f>
        <v>0</v>
      </c>
      <c r="G671" s="106">
        <f>연결_내역서!S669</f>
        <v>0</v>
      </c>
      <c r="H671" s="106">
        <f t="shared" si="10"/>
        <v>0</v>
      </c>
      <c r="I671" s="107">
        <f>연결_내역서!T669</f>
        <v>0</v>
      </c>
      <c r="K671" s="4"/>
      <c r="L671" s="4"/>
    </row>
    <row r="672" spans="2:12" ht="17.100000000000001" hidden="1" customHeight="1" x14ac:dyDescent="0.15">
      <c r="B672" s="103">
        <f>연결_내역서!L670</f>
        <v>0</v>
      </c>
      <c r="C672" s="104">
        <f>연결_내역서!M670</f>
        <v>0</v>
      </c>
      <c r="D672" s="104">
        <f>연결_내역서!P670</f>
        <v>0</v>
      </c>
      <c r="E672" s="105">
        <f>연결_내역서!Q670</f>
        <v>0</v>
      </c>
      <c r="F672" s="106">
        <f>연결_내역서!R670</f>
        <v>0</v>
      </c>
      <c r="G672" s="106">
        <f>연결_내역서!S670</f>
        <v>0</v>
      </c>
      <c r="H672" s="106">
        <f t="shared" si="10"/>
        <v>0</v>
      </c>
      <c r="I672" s="107">
        <f>연결_내역서!T670</f>
        <v>0</v>
      </c>
      <c r="K672" s="4"/>
      <c r="L672" s="4"/>
    </row>
    <row r="673" spans="2:12" ht="17.100000000000001" hidden="1" customHeight="1" x14ac:dyDescent="0.15">
      <c r="B673" s="103">
        <f>연결_내역서!L671</f>
        <v>0</v>
      </c>
      <c r="C673" s="104">
        <f>연결_내역서!M671</f>
        <v>0</v>
      </c>
      <c r="D673" s="104">
        <f>연결_내역서!P671</f>
        <v>0</v>
      </c>
      <c r="E673" s="105">
        <f>연결_내역서!Q671</f>
        <v>0</v>
      </c>
      <c r="F673" s="106">
        <f>연결_내역서!R671</f>
        <v>0</v>
      </c>
      <c r="G673" s="106">
        <f>연결_내역서!S671</f>
        <v>0</v>
      </c>
      <c r="H673" s="106">
        <f t="shared" si="10"/>
        <v>0</v>
      </c>
      <c r="I673" s="107">
        <f>연결_내역서!T671</f>
        <v>0</v>
      </c>
      <c r="K673" s="4"/>
      <c r="L673" s="4"/>
    </row>
    <row r="674" spans="2:12" ht="17.100000000000001" hidden="1" customHeight="1" x14ac:dyDescent="0.15">
      <c r="B674" s="103">
        <f>연결_내역서!L672</f>
        <v>0</v>
      </c>
      <c r="C674" s="104">
        <f>연결_내역서!M672</f>
        <v>0</v>
      </c>
      <c r="D674" s="104">
        <f>연결_내역서!P672</f>
        <v>0</v>
      </c>
      <c r="E674" s="105">
        <f>연결_내역서!Q672</f>
        <v>0</v>
      </c>
      <c r="F674" s="106">
        <f>연결_내역서!R672</f>
        <v>0</v>
      </c>
      <c r="G674" s="106">
        <f>연결_내역서!S672</f>
        <v>0</v>
      </c>
      <c r="H674" s="106">
        <f t="shared" si="10"/>
        <v>0</v>
      </c>
      <c r="I674" s="107">
        <f>연결_내역서!T672</f>
        <v>0</v>
      </c>
      <c r="K674" s="4"/>
      <c r="L674" s="4"/>
    </row>
    <row r="675" spans="2:12" ht="17.100000000000001" hidden="1" customHeight="1" x14ac:dyDescent="0.15">
      <c r="B675" s="103">
        <f>연결_내역서!L673</f>
        <v>0</v>
      </c>
      <c r="C675" s="104">
        <f>연결_내역서!M673</f>
        <v>0</v>
      </c>
      <c r="D675" s="104">
        <f>연결_내역서!P673</f>
        <v>0</v>
      </c>
      <c r="E675" s="105">
        <f>연결_내역서!Q673</f>
        <v>0</v>
      </c>
      <c r="F675" s="106">
        <f>연결_내역서!R673</f>
        <v>0</v>
      </c>
      <c r="G675" s="106">
        <f>연결_내역서!S673</f>
        <v>0</v>
      </c>
      <c r="H675" s="106">
        <f t="shared" si="10"/>
        <v>0</v>
      </c>
      <c r="I675" s="107">
        <f>연결_내역서!T673</f>
        <v>0</v>
      </c>
      <c r="K675" s="4"/>
      <c r="L675" s="4"/>
    </row>
    <row r="676" spans="2:12" ht="17.100000000000001" hidden="1" customHeight="1" x14ac:dyDescent="0.15">
      <c r="B676" s="103">
        <f>연결_내역서!L674</f>
        <v>0</v>
      </c>
      <c r="C676" s="104">
        <f>연결_내역서!M674</f>
        <v>0</v>
      </c>
      <c r="D676" s="104">
        <f>연결_내역서!P674</f>
        <v>0</v>
      </c>
      <c r="E676" s="105">
        <f>연결_내역서!Q674</f>
        <v>0</v>
      </c>
      <c r="F676" s="106">
        <f>연결_내역서!R674</f>
        <v>0</v>
      </c>
      <c r="G676" s="106">
        <f>연결_내역서!S674</f>
        <v>0</v>
      </c>
      <c r="H676" s="106">
        <f t="shared" si="10"/>
        <v>0</v>
      </c>
      <c r="I676" s="107">
        <f>연결_내역서!T674</f>
        <v>0</v>
      </c>
      <c r="K676" s="4"/>
      <c r="L676" s="4"/>
    </row>
    <row r="677" spans="2:12" ht="17.100000000000001" hidden="1" customHeight="1" x14ac:dyDescent="0.15">
      <c r="B677" s="103">
        <f>연결_내역서!L675</f>
        <v>0</v>
      </c>
      <c r="C677" s="104">
        <f>연결_내역서!M675</f>
        <v>0</v>
      </c>
      <c r="D677" s="104">
        <f>연결_내역서!P675</f>
        <v>0</v>
      </c>
      <c r="E677" s="105">
        <f>연결_내역서!Q675</f>
        <v>0</v>
      </c>
      <c r="F677" s="106">
        <f>연결_내역서!R675</f>
        <v>0</v>
      </c>
      <c r="G677" s="106">
        <f>연결_내역서!S675</f>
        <v>0</v>
      </c>
      <c r="H677" s="106">
        <f t="shared" si="10"/>
        <v>0</v>
      </c>
      <c r="I677" s="107">
        <f>연결_내역서!T675</f>
        <v>0</v>
      </c>
      <c r="K677" s="4"/>
      <c r="L677" s="4"/>
    </row>
    <row r="678" spans="2:12" ht="17.100000000000001" hidden="1" customHeight="1" x14ac:dyDescent="0.15">
      <c r="B678" s="103">
        <f>연결_내역서!L676</f>
        <v>0</v>
      </c>
      <c r="C678" s="104">
        <f>연결_내역서!M676</f>
        <v>0</v>
      </c>
      <c r="D678" s="104">
        <f>연결_내역서!P676</f>
        <v>0</v>
      </c>
      <c r="E678" s="105">
        <f>연결_내역서!Q676</f>
        <v>0</v>
      </c>
      <c r="F678" s="106">
        <f>연결_내역서!R676</f>
        <v>0</v>
      </c>
      <c r="G678" s="106">
        <f>연결_내역서!S676</f>
        <v>0</v>
      </c>
      <c r="H678" s="106">
        <f t="shared" si="10"/>
        <v>0</v>
      </c>
      <c r="I678" s="107">
        <f>연결_내역서!T676</f>
        <v>0</v>
      </c>
      <c r="K678" s="4"/>
      <c r="L678" s="4"/>
    </row>
    <row r="679" spans="2:12" ht="17.100000000000001" hidden="1" customHeight="1" x14ac:dyDescent="0.15">
      <c r="B679" s="103">
        <f>연결_내역서!L677</f>
        <v>0</v>
      </c>
      <c r="C679" s="104">
        <f>연결_내역서!M677</f>
        <v>0</v>
      </c>
      <c r="D679" s="104">
        <f>연결_내역서!P677</f>
        <v>0</v>
      </c>
      <c r="E679" s="105">
        <f>연결_내역서!Q677</f>
        <v>0</v>
      </c>
      <c r="F679" s="106">
        <f>연결_내역서!R677</f>
        <v>0</v>
      </c>
      <c r="G679" s="106">
        <f>연결_내역서!S677</f>
        <v>0</v>
      </c>
      <c r="H679" s="106">
        <f t="shared" si="10"/>
        <v>0</v>
      </c>
      <c r="I679" s="107">
        <f>연결_내역서!T677</f>
        <v>0</v>
      </c>
      <c r="K679" s="4"/>
      <c r="L679" s="4"/>
    </row>
    <row r="680" spans="2:12" ht="17.100000000000001" hidden="1" customHeight="1" x14ac:dyDescent="0.15">
      <c r="B680" s="103">
        <f>연결_내역서!L678</f>
        <v>0</v>
      </c>
      <c r="C680" s="104">
        <f>연결_내역서!M678</f>
        <v>0</v>
      </c>
      <c r="D680" s="104">
        <f>연결_내역서!P678</f>
        <v>0</v>
      </c>
      <c r="E680" s="105">
        <f>연결_내역서!Q678</f>
        <v>0</v>
      </c>
      <c r="F680" s="106">
        <f>연결_내역서!R678</f>
        <v>0</v>
      </c>
      <c r="G680" s="106">
        <f>연결_내역서!S678</f>
        <v>0</v>
      </c>
      <c r="H680" s="106">
        <f t="shared" si="10"/>
        <v>0</v>
      </c>
      <c r="I680" s="107">
        <f>연결_내역서!T678</f>
        <v>0</v>
      </c>
      <c r="K680" s="4"/>
      <c r="L680" s="4"/>
    </row>
    <row r="681" spans="2:12" ht="17.100000000000001" hidden="1" customHeight="1" x14ac:dyDescent="0.15">
      <c r="B681" s="103">
        <f>연결_내역서!L679</f>
        <v>0</v>
      </c>
      <c r="C681" s="104">
        <f>연결_내역서!M679</f>
        <v>0</v>
      </c>
      <c r="D681" s="104">
        <f>연결_내역서!P679</f>
        <v>0</v>
      </c>
      <c r="E681" s="105">
        <f>연결_내역서!Q679</f>
        <v>0</v>
      </c>
      <c r="F681" s="106">
        <f>연결_내역서!R679</f>
        <v>0</v>
      </c>
      <c r="G681" s="106">
        <f>연결_내역서!S679</f>
        <v>0</v>
      </c>
      <c r="H681" s="106">
        <f t="shared" si="10"/>
        <v>0</v>
      </c>
      <c r="I681" s="107">
        <f>연결_내역서!T679</f>
        <v>0</v>
      </c>
      <c r="K681" s="4"/>
      <c r="L681" s="4"/>
    </row>
    <row r="682" spans="2:12" ht="17.100000000000001" hidden="1" customHeight="1" x14ac:dyDescent="0.15">
      <c r="B682" s="103">
        <f>연결_내역서!L680</f>
        <v>0</v>
      </c>
      <c r="C682" s="104">
        <f>연결_내역서!M680</f>
        <v>0</v>
      </c>
      <c r="D682" s="104">
        <f>연결_내역서!P680</f>
        <v>0</v>
      </c>
      <c r="E682" s="105">
        <f>연결_내역서!Q680</f>
        <v>0</v>
      </c>
      <c r="F682" s="106">
        <f>연결_내역서!R680</f>
        <v>0</v>
      </c>
      <c r="G682" s="106">
        <f>연결_내역서!S680</f>
        <v>0</v>
      </c>
      <c r="H682" s="106">
        <f t="shared" si="10"/>
        <v>0</v>
      </c>
      <c r="I682" s="107">
        <f>연결_내역서!T680</f>
        <v>0</v>
      </c>
      <c r="K682" s="4"/>
      <c r="L682" s="4"/>
    </row>
    <row r="683" spans="2:12" ht="17.100000000000001" hidden="1" customHeight="1" x14ac:dyDescent="0.15">
      <c r="B683" s="103">
        <f>연결_내역서!L681</f>
        <v>0</v>
      </c>
      <c r="C683" s="104">
        <f>연결_내역서!M681</f>
        <v>0</v>
      </c>
      <c r="D683" s="104">
        <f>연결_내역서!P681</f>
        <v>0</v>
      </c>
      <c r="E683" s="105">
        <f>연결_내역서!Q681</f>
        <v>0</v>
      </c>
      <c r="F683" s="106">
        <f>연결_내역서!R681</f>
        <v>0</v>
      </c>
      <c r="G683" s="106">
        <f>연결_내역서!S681</f>
        <v>0</v>
      </c>
      <c r="H683" s="106">
        <f t="shared" si="10"/>
        <v>0</v>
      </c>
      <c r="I683" s="107">
        <f>연결_내역서!T681</f>
        <v>0</v>
      </c>
      <c r="K683" s="4"/>
      <c r="L683" s="4"/>
    </row>
    <row r="684" spans="2:12" ht="17.100000000000001" hidden="1" customHeight="1" x14ac:dyDescent="0.15">
      <c r="B684" s="103">
        <f>연결_내역서!L682</f>
        <v>0</v>
      </c>
      <c r="C684" s="104">
        <f>연결_내역서!M682</f>
        <v>0</v>
      </c>
      <c r="D684" s="104">
        <f>연결_내역서!P682</f>
        <v>0</v>
      </c>
      <c r="E684" s="105">
        <f>연결_내역서!Q682</f>
        <v>0</v>
      </c>
      <c r="F684" s="106">
        <f>연결_내역서!R682</f>
        <v>0</v>
      </c>
      <c r="G684" s="106">
        <f>연결_내역서!S682</f>
        <v>0</v>
      </c>
      <c r="H684" s="106">
        <f t="shared" si="10"/>
        <v>0</v>
      </c>
      <c r="I684" s="107">
        <f>연결_내역서!T682</f>
        <v>0</v>
      </c>
      <c r="K684" s="4"/>
      <c r="L684" s="4"/>
    </row>
    <row r="685" spans="2:12" ht="17.100000000000001" hidden="1" customHeight="1" x14ac:dyDescent="0.15">
      <c r="B685" s="103">
        <f>연결_내역서!L683</f>
        <v>0</v>
      </c>
      <c r="C685" s="104">
        <f>연결_내역서!M683</f>
        <v>0</v>
      </c>
      <c r="D685" s="104">
        <f>연결_내역서!P683</f>
        <v>0</v>
      </c>
      <c r="E685" s="105">
        <f>연결_내역서!Q683</f>
        <v>0</v>
      </c>
      <c r="F685" s="106">
        <f>연결_내역서!R683</f>
        <v>0</v>
      </c>
      <c r="G685" s="106">
        <f>연결_내역서!S683</f>
        <v>0</v>
      </c>
      <c r="H685" s="106">
        <f t="shared" si="10"/>
        <v>0</v>
      </c>
      <c r="I685" s="107">
        <f>연결_내역서!T683</f>
        <v>0</v>
      </c>
      <c r="K685" s="4"/>
      <c r="L685" s="4"/>
    </row>
    <row r="686" spans="2:12" ht="17.100000000000001" hidden="1" customHeight="1" x14ac:dyDescent="0.15">
      <c r="B686" s="103">
        <f>연결_내역서!L684</f>
        <v>0</v>
      </c>
      <c r="C686" s="104">
        <f>연결_내역서!M684</f>
        <v>0</v>
      </c>
      <c r="D686" s="104">
        <f>연결_내역서!P684</f>
        <v>0</v>
      </c>
      <c r="E686" s="105">
        <f>연결_내역서!Q684</f>
        <v>0</v>
      </c>
      <c r="F686" s="106">
        <f>연결_내역서!R684</f>
        <v>0</v>
      </c>
      <c r="G686" s="106">
        <f>연결_내역서!S684</f>
        <v>0</v>
      </c>
      <c r="H686" s="106">
        <f t="shared" si="10"/>
        <v>0</v>
      </c>
      <c r="I686" s="107">
        <f>연결_내역서!T684</f>
        <v>0</v>
      </c>
      <c r="K686" s="4"/>
      <c r="L686" s="4"/>
    </row>
    <row r="687" spans="2:12" ht="17.100000000000001" hidden="1" customHeight="1" x14ac:dyDescent="0.15">
      <c r="B687" s="103">
        <f>연결_내역서!L685</f>
        <v>0</v>
      </c>
      <c r="C687" s="104">
        <f>연결_내역서!M685</f>
        <v>0</v>
      </c>
      <c r="D687" s="104">
        <f>연결_내역서!P685</f>
        <v>0</v>
      </c>
      <c r="E687" s="105">
        <f>연결_내역서!Q685</f>
        <v>0</v>
      </c>
      <c r="F687" s="106">
        <f>연결_내역서!R685</f>
        <v>0</v>
      </c>
      <c r="G687" s="106">
        <f>연결_내역서!S685</f>
        <v>0</v>
      </c>
      <c r="H687" s="106">
        <f t="shared" si="10"/>
        <v>0</v>
      </c>
      <c r="I687" s="107">
        <f>연결_내역서!T685</f>
        <v>0</v>
      </c>
      <c r="K687" s="4"/>
      <c r="L687" s="4"/>
    </row>
    <row r="688" spans="2:12" ht="17.100000000000001" hidden="1" customHeight="1" x14ac:dyDescent="0.15">
      <c r="B688" s="103">
        <f>연결_내역서!L686</f>
        <v>0</v>
      </c>
      <c r="C688" s="104">
        <f>연결_내역서!M686</f>
        <v>0</v>
      </c>
      <c r="D688" s="104">
        <f>연결_내역서!P686</f>
        <v>0</v>
      </c>
      <c r="E688" s="105">
        <f>연결_내역서!Q686</f>
        <v>0</v>
      </c>
      <c r="F688" s="106">
        <f>연결_내역서!R686</f>
        <v>0</v>
      </c>
      <c r="G688" s="106">
        <f>연결_내역서!S686</f>
        <v>0</v>
      </c>
      <c r="H688" s="106">
        <f t="shared" si="10"/>
        <v>0</v>
      </c>
      <c r="I688" s="107">
        <f>연결_내역서!T686</f>
        <v>0</v>
      </c>
      <c r="K688" s="4"/>
      <c r="L688" s="4"/>
    </row>
    <row r="689" spans="2:12" ht="17.100000000000001" hidden="1" customHeight="1" x14ac:dyDescent="0.15">
      <c r="B689" s="103">
        <f>연결_내역서!L687</f>
        <v>0</v>
      </c>
      <c r="C689" s="104">
        <f>연결_내역서!M687</f>
        <v>0</v>
      </c>
      <c r="D689" s="104">
        <f>연결_내역서!P687</f>
        <v>0</v>
      </c>
      <c r="E689" s="105">
        <f>연결_내역서!Q687</f>
        <v>0</v>
      </c>
      <c r="F689" s="106">
        <f>연결_내역서!R687</f>
        <v>0</v>
      </c>
      <c r="G689" s="106">
        <f>연결_내역서!S687</f>
        <v>0</v>
      </c>
      <c r="H689" s="106">
        <f t="shared" si="10"/>
        <v>0</v>
      </c>
      <c r="I689" s="107">
        <f>연결_내역서!T687</f>
        <v>0</v>
      </c>
      <c r="K689" s="4"/>
      <c r="L689" s="4"/>
    </row>
    <row r="690" spans="2:12" ht="17.100000000000001" hidden="1" customHeight="1" x14ac:dyDescent="0.15">
      <c r="B690" s="103">
        <f>연결_내역서!L688</f>
        <v>0</v>
      </c>
      <c r="C690" s="104">
        <f>연결_내역서!M688</f>
        <v>0</v>
      </c>
      <c r="D690" s="104">
        <f>연결_내역서!P688</f>
        <v>0</v>
      </c>
      <c r="E690" s="105">
        <f>연결_내역서!Q688</f>
        <v>0</v>
      </c>
      <c r="F690" s="106">
        <f>연결_내역서!R688</f>
        <v>0</v>
      </c>
      <c r="G690" s="106">
        <f>연결_내역서!S688</f>
        <v>0</v>
      </c>
      <c r="H690" s="106">
        <f t="shared" si="10"/>
        <v>0</v>
      </c>
      <c r="I690" s="107">
        <f>연결_내역서!T688</f>
        <v>0</v>
      </c>
      <c r="K690" s="4"/>
      <c r="L690" s="4"/>
    </row>
    <row r="691" spans="2:12" ht="17.100000000000001" hidden="1" customHeight="1" x14ac:dyDescent="0.15">
      <c r="B691" s="103">
        <f>연결_내역서!L689</f>
        <v>0</v>
      </c>
      <c r="C691" s="104">
        <f>연결_내역서!M689</f>
        <v>0</v>
      </c>
      <c r="D691" s="104">
        <f>연결_내역서!P689</f>
        <v>0</v>
      </c>
      <c r="E691" s="105">
        <f>연결_내역서!Q689</f>
        <v>0</v>
      </c>
      <c r="F691" s="106">
        <f>연결_내역서!R689</f>
        <v>0</v>
      </c>
      <c r="G691" s="106">
        <f>연결_내역서!S689</f>
        <v>0</v>
      </c>
      <c r="H691" s="106">
        <f t="shared" si="10"/>
        <v>0</v>
      </c>
      <c r="I691" s="107">
        <f>연결_내역서!T689</f>
        <v>0</v>
      </c>
      <c r="K691" s="4"/>
      <c r="L691" s="4"/>
    </row>
    <row r="692" spans="2:12" ht="17.100000000000001" hidden="1" customHeight="1" x14ac:dyDescent="0.15">
      <c r="B692" s="103">
        <f>연결_내역서!L690</f>
        <v>0</v>
      </c>
      <c r="C692" s="104">
        <f>연결_내역서!M690</f>
        <v>0</v>
      </c>
      <c r="D692" s="104">
        <f>연결_내역서!P690</f>
        <v>0</v>
      </c>
      <c r="E692" s="105">
        <f>연결_내역서!Q690</f>
        <v>0</v>
      </c>
      <c r="F692" s="106">
        <f>연결_내역서!R690</f>
        <v>0</v>
      </c>
      <c r="G692" s="106">
        <f>연결_내역서!S690</f>
        <v>0</v>
      </c>
      <c r="H692" s="106">
        <f t="shared" si="10"/>
        <v>0</v>
      </c>
      <c r="I692" s="107">
        <f>연결_내역서!T690</f>
        <v>0</v>
      </c>
      <c r="K692" s="4"/>
      <c r="L692" s="4"/>
    </row>
    <row r="693" spans="2:12" ht="17.100000000000001" hidden="1" customHeight="1" x14ac:dyDescent="0.15">
      <c r="B693" s="103">
        <f>연결_내역서!L691</f>
        <v>0</v>
      </c>
      <c r="C693" s="104">
        <f>연결_내역서!M691</f>
        <v>0</v>
      </c>
      <c r="D693" s="104">
        <f>연결_내역서!P691</f>
        <v>0</v>
      </c>
      <c r="E693" s="105">
        <f>연결_내역서!Q691</f>
        <v>0</v>
      </c>
      <c r="F693" s="106">
        <f>연결_내역서!R691</f>
        <v>0</v>
      </c>
      <c r="G693" s="106">
        <f>연결_내역서!S691</f>
        <v>0</v>
      </c>
      <c r="H693" s="106">
        <f t="shared" si="10"/>
        <v>0</v>
      </c>
      <c r="I693" s="107">
        <f>연결_내역서!T691</f>
        <v>0</v>
      </c>
      <c r="K693" s="4"/>
      <c r="L693" s="4"/>
    </row>
    <row r="694" spans="2:12" ht="17.100000000000001" hidden="1" customHeight="1" x14ac:dyDescent="0.15">
      <c r="B694" s="103">
        <f>연결_내역서!L692</f>
        <v>0</v>
      </c>
      <c r="C694" s="104">
        <f>연결_내역서!M692</f>
        <v>0</v>
      </c>
      <c r="D694" s="104">
        <f>연결_내역서!P692</f>
        <v>0</v>
      </c>
      <c r="E694" s="105">
        <f>연결_내역서!Q692</f>
        <v>0</v>
      </c>
      <c r="F694" s="106">
        <f>연결_내역서!R692</f>
        <v>0</v>
      </c>
      <c r="G694" s="106">
        <f>연결_내역서!S692</f>
        <v>0</v>
      </c>
      <c r="H694" s="106">
        <f t="shared" si="10"/>
        <v>0</v>
      </c>
      <c r="I694" s="107">
        <f>연결_내역서!T692</f>
        <v>0</v>
      </c>
      <c r="K694" s="4"/>
      <c r="L694" s="4"/>
    </row>
    <row r="695" spans="2:12" ht="17.100000000000001" hidden="1" customHeight="1" x14ac:dyDescent="0.15">
      <c r="B695" s="103">
        <f>연결_내역서!L693</f>
        <v>0</v>
      </c>
      <c r="C695" s="104">
        <f>연결_내역서!M693</f>
        <v>0</v>
      </c>
      <c r="D695" s="104">
        <f>연결_내역서!P693</f>
        <v>0</v>
      </c>
      <c r="E695" s="105">
        <f>연결_내역서!Q693</f>
        <v>0</v>
      </c>
      <c r="F695" s="106">
        <f>연결_내역서!R693</f>
        <v>0</v>
      </c>
      <c r="G695" s="106">
        <f>연결_내역서!S693</f>
        <v>0</v>
      </c>
      <c r="H695" s="106">
        <f t="shared" si="10"/>
        <v>0</v>
      </c>
      <c r="I695" s="107">
        <f>연결_내역서!T693</f>
        <v>0</v>
      </c>
      <c r="K695" s="4"/>
      <c r="L695" s="4"/>
    </row>
    <row r="696" spans="2:12" ht="17.100000000000001" hidden="1" customHeight="1" x14ac:dyDescent="0.15">
      <c r="B696" s="103">
        <f>연결_내역서!L694</f>
        <v>0</v>
      </c>
      <c r="C696" s="104">
        <f>연결_내역서!M694</f>
        <v>0</v>
      </c>
      <c r="D696" s="104">
        <f>연결_내역서!P694</f>
        <v>0</v>
      </c>
      <c r="E696" s="105">
        <f>연결_내역서!Q694</f>
        <v>0</v>
      </c>
      <c r="F696" s="106">
        <f>연결_내역서!R694</f>
        <v>0</v>
      </c>
      <c r="G696" s="106">
        <f>연결_내역서!S694</f>
        <v>0</v>
      </c>
      <c r="H696" s="106">
        <f t="shared" si="10"/>
        <v>0</v>
      </c>
      <c r="I696" s="107">
        <f>연결_내역서!T694</f>
        <v>0</v>
      </c>
      <c r="K696" s="4"/>
      <c r="L696" s="4"/>
    </row>
    <row r="697" spans="2:12" ht="17.100000000000001" hidden="1" customHeight="1" x14ac:dyDescent="0.15">
      <c r="B697" s="103">
        <f>연결_내역서!L695</f>
        <v>0</v>
      </c>
      <c r="C697" s="104">
        <f>연결_내역서!M695</f>
        <v>0</v>
      </c>
      <c r="D697" s="104">
        <f>연결_내역서!P695</f>
        <v>0</v>
      </c>
      <c r="E697" s="105">
        <f>연결_내역서!Q695</f>
        <v>0</v>
      </c>
      <c r="F697" s="106">
        <f>연결_내역서!R695</f>
        <v>0</v>
      </c>
      <c r="G697" s="106">
        <f>연결_내역서!S695</f>
        <v>0</v>
      </c>
      <c r="H697" s="106">
        <f t="shared" si="10"/>
        <v>0</v>
      </c>
      <c r="I697" s="107">
        <f>연결_내역서!T695</f>
        <v>0</v>
      </c>
      <c r="K697" s="4"/>
      <c r="L697" s="4"/>
    </row>
    <row r="698" spans="2:12" ht="17.100000000000001" hidden="1" customHeight="1" x14ac:dyDescent="0.15">
      <c r="B698" s="103">
        <f>연결_내역서!L696</f>
        <v>0</v>
      </c>
      <c r="C698" s="104">
        <f>연결_내역서!M696</f>
        <v>0</v>
      </c>
      <c r="D698" s="104">
        <f>연결_내역서!P696</f>
        <v>0</v>
      </c>
      <c r="E698" s="105">
        <f>연결_내역서!Q696</f>
        <v>0</v>
      </c>
      <c r="F698" s="106">
        <f>연결_내역서!R696</f>
        <v>0</v>
      </c>
      <c r="G698" s="106">
        <f>연결_내역서!S696</f>
        <v>0</v>
      </c>
      <c r="H698" s="106">
        <f t="shared" si="10"/>
        <v>0</v>
      </c>
      <c r="I698" s="107">
        <f>연결_내역서!T696</f>
        <v>0</v>
      </c>
      <c r="K698" s="4"/>
      <c r="L698" s="4"/>
    </row>
    <row r="699" spans="2:12" ht="17.100000000000001" hidden="1" customHeight="1" x14ac:dyDescent="0.15">
      <c r="B699" s="103">
        <f>연결_내역서!L697</f>
        <v>0</v>
      </c>
      <c r="C699" s="104">
        <f>연결_내역서!M697</f>
        <v>0</v>
      </c>
      <c r="D699" s="104">
        <f>연결_내역서!P697</f>
        <v>0</v>
      </c>
      <c r="E699" s="105">
        <f>연결_내역서!Q697</f>
        <v>0</v>
      </c>
      <c r="F699" s="106">
        <f>연결_내역서!R697</f>
        <v>0</v>
      </c>
      <c r="G699" s="106">
        <f>연결_내역서!S697</f>
        <v>0</v>
      </c>
      <c r="H699" s="106">
        <f t="shared" si="10"/>
        <v>0</v>
      </c>
      <c r="I699" s="107">
        <f>연결_내역서!T697</f>
        <v>0</v>
      </c>
      <c r="K699" s="4"/>
      <c r="L699" s="4"/>
    </row>
    <row r="700" spans="2:12" ht="17.100000000000001" hidden="1" customHeight="1" x14ac:dyDescent="0.15">
      <c r="B700" s="103">
        <f>연결_내역서!L698</f>
        <v>0</v>
      </c>
      <c r="C700" s="104">
        <f>연결_내역서!M698</f>
        <v>0</v>
      </c>
      <c r="D700" s="104">
        <f>연결_내역서!P698</f>
        <v>0</v>
      </c>
      <c r="E700" s="105">
        <f>연결_내역서!Q698</f>
        <v>0</v>
      </c>
      <c r="F700" s="106">
        <f>연결_내역서!R698</f>
        <v>0</v>
      </c>
      <c r="G700" s="106">
        <f>연결_내역서!S698</f>
        <v>0</v>
      </c>
      <c r="H700" s="106">
        <f t="shared" si="10"/>
        <v>0</v>
      </c>
      <c r="I700" s="107">
        <f>연결_내역서!T698</f>
        <v>0</v>
      </c>
      <c r="K700" s="4"/>
      <c r="L700" s="4"/>
    </row>
    <row r="701" spans="2:12" ht="17.100000000000001" hidden="1" customHeight="1" x14ac:dyDescent="0.15">
      <c r="B701" s="108">
        <f>연결_내역서!L699</f>
        <v>0</v>
      </c>
      <c r="C701" s="109">
        <f>연결_내역서!M699</f>
        <v>0</v>
      </c>
      <c r="D701" s="109">
        <f>연결_내역서!P699</f>
        <v>0</v>
      </c>
      <c r="E701" s="110">
        <f>연결_내역서!Q699</f>
        <v>0</v>
      </c>
      <c r="F701" s="111">
        <f>연결_내역서!R699</f>
        <v>0</v>
      </c>
      <c r="G701" s="111">
        <f>연결_내역서!S699</f>
        <v>0</v>
      </c>
      <c r="H701" s="111">
        <f t="shared" si="10"/>
        <v>0</v>
      </c>
      <c r="I701" s="112">
        <f>연결_내역서!T699</f>
        <v>0</v>
      </c>
      <c r="K701" s="4"/>
      <c r="L701" s="4"/>
    </row>
    <row r="702" spans="2:12" ht="17.100000000000001" hidden="1" customHeight="1" x14ac:dyDescent="0.15">
      <c r="B702" s="113">
        <f>연결_내역서!L700</f>
        <v>0</v>
      </c>
      <c r="C702" s="100">
        <f>연결_내역서!M700</f>
        <v>0</v>
      </c>
      <c r="D702" s="100">
        <f>연결_내역서!P700</f>
        <v>0</v>
      </c>
      <c r="E702" s="114">
        <f>연결_내역서!Q700</f>
        <v>0</v>
      </c>
      <c r="F702" s="115">
        <f>연결_내역서!R700</f>
        <v>0</v>
      </c>
      <c r="G702" s="115">
        <f>연결_내역서!S700</f>
        <v>0</v>
      </c>
      <c r="H702" s="115">
        <f t="shared" si="10"/>
        <v>0</v>
      </c>
      <c r="I702" s="116">
        <f>연결_내역서!T700</f>
        <v>0</v>
      </c>
      <c r="K702" s="4"/>
      <c r="L702" s="4"/>
    </row>
    <row r="703" spans="2:12" ht="17.100000000000001" hidden="1" customHeight="1" x14ac:dyDescent="0.15">
      <c r="B703" s="103">
        <f>연결_내역서!L701</f>
        <v>0</v>
      </c>
      <c r="C703" s="104">
        <f>연결_내역서!M701</f>
        <v>0</v>
      </c>
      <c r="D703" s="104">
        <f>연결_내역서!P701</f>
        <v>0</v>
      </c>
      <c r="E703" s="105">
        <f>연결_내역서!Q701</f>
        <v>0</v>
      </c>
      <c r="F703" s="106">
        <f>연결_내역서!R701</f>
        <v>0</v>
      </c>
      <c r="G703" s="106">
        <f>연결_내역서!S701</f>
        <v>0</v>
      </c>
      <c r="H703" s="106">
        <f t="shared" si="10"/>
        <v>0</v>
      </c>
      <c r="I703" s="107">
        <f>연결_내역서!T701</f>
        <v>0</v>
      </c>
      <c r="K703" s="4"/>
      <c r="L703" s="4"/>
    </row>
    <row r="704" spans="2:12" ht="17.100000000000001" hidden="1" customHeight="1" x14ac:dyDescent="0.15">
      <c r="B704" s="103">
        <f>연결_내역서!L702</f>
        <v>0</v>
      </c>
      <c r="C704" s="104">
        <f>연결_내역서!M702</f>
        <v>0</v>
      </c>
      <c r="D704" s="104">
        <f>연결_내역서!P702</f>
        <v>0</v>
      </c>
      <c r="E704" s="105">
        <f>연결_내역서!Q702</f>
        <v>0</v>
      </c>
      <c r="F704" s="106">
        <f>연결_내역서!R702</f>
        <v>0</v>
      </c>
      <c r="G704" s="106">
        <f>연결_내역서!S702</f>
        <v>0</v>
      </c>
      <c r="H704" s="106">
        <f t="shared" si="10"/>
        <v>0</v>
      </c>
      <c r="I704" s="107">
        <f>연결_내역서!T702</f>
        <v>0</v>
      </c>
      <c r="K704" s="4"/>
      <c r="L704" s="4"/>
    </row>
    <row r="705" spans="2:12" ht="17.100000000000001" hidden="1" customHeight="1" x14ac:dyDescent="0.15">
      <c r="B705" s="103">
        <f>연결_내역서!L703</f>
        <v>0</v>
      </c>
      <c r="C705" s="104">
        <f>연결_내역서!M703</f>
        <v>0</v>
      </c>
      <c r="D705" s="104">
        <f>연결_내역서!P703</f>
        <v>0</v>
      </c>
      <c r="E705" s="105">
        <f>연결_내역서!Q703</f>
        <v>0</v>
      </c>
      <c r="F705" s="106">
        <f>연결_내역서!R703</f>
        <v>0</v>
      </c>
      <c r="G705" s="106">
        <f>연결_내역서!S703</f>
        <v>0</v>
      </c>
      <c r="H705" s="106">
        <f t="shared" si="10"/>
        <v>0</v>
      </c>
      <c r="I705" s="107">
        <f>연결_내역서!T703</f>
        <v>0</v>
      </c>
      <c r="K705" s="4"/>
      <c r="L705" s="4"/>
    </row>
    <row r="706" spans="2:12" ht="17.100000000000001" hidden="1" customHeight="1" x14ac:dyDescent="0.15">
      <c r="B706" s="103">
        <f>연결_내역서!L704</f>
        <v>0</v>
      </c>
      <c r="C706" s="104">
        <f>연결_내역서!M704</f>
        <v>0</v>
      </c>
      <c r="D706" s="104">
        <f>연결_내역서!P704</f>
        <v>0</v>
      </c>
      <c r="E706" s="105">
        <f>연결_내역서!Q704</f>
        <v>0</v>
      </c>
      <c r="F706" s="106">
        <f>연결_내역서!R704</f>
        <v>0</v>
      </c>
      <c r="G706" s="106">
        <f>연결_내역서!S704</f>
        <v>0</v>
      </c>
      <c r="H706" s="106">
        <f t="shared" si="10"/>
        <v>0</v>
      </c>
      <c r="I706" s="107">
        <f>연결_내역서!T704</f>
        <v>0</v>
      </c>
      <c r="K706" s="4"/>
      <c r="L706" s="4"/>
    </row>
    <row r="707" spans="2:12" ht="17.100000000000001" hidden="1" customHeight="1" x14ac:dyDescent="0.15">
      <c r="B707" s="103">
        <f>연결_내역서!L705</f>
        <v>0</v>
      </c>
      <c r="C707" s="104">
        <f>연결_내역서!M705</f>
        <v>0</v>
      </c>
      <c r="D707" s="104">
        <f>연결_내역서!P705</f>
        <v>0</v>
      </c>
      <c r="E707" s="105">
        <f>연결_내역서!Q705</f>
        <v>0</v>
      </c>
      <c r="F707" s="106">
        <f>연결_내역서!R705</f>
        <v>0</v>
      </c>
      <c r="G707" s="106">
        <f>연결_내역서!S705</f>
        <v>0</v>
      </c>
      <c r="H707" s="106">
        <f t="shared" si="10"/>
        <v>0</v>
      </c>
      <c r="I707" s="107">
        <f>연결_내역서!T705</f>
        <v>0</v>
      </c>
      <c r="K707" s="4"/>
      <c r="L707" s="4"/>
    </row>
    <row r="708" spans="2:12" ht="17.100000000000001" hidden="1" customHeight="1" x14ac:dyDescent="0.15">
      <c r="B708" s="103">
        <f>연결_내역서!L706</f>
        <v>0</v>
      </c>
      <c r="C708" s="104">
        <f>연결_내역서!M706</f>
        <v>0</v>
      </c>
      <c r="D708" s="104">
        <f>연결_내역서!P706</f>
        <v>0</v>
      </c>
      <c r="E708" s="105">
        <f>연결_내역서!Q706</f>
        <v>0</v>
      </c>
      <c r="F708" s="106">
        <f>연결_내역서!R706</f>
        <v>0</v>
      </c>
      <c r="G708" s="106">
        <f>연결_내역서!S706</f>
        <v>0</v>
      </c>
      <c r="H708" s="106">
        <f t="shared" si="10"/>
        <v>0</v>
      </c>
      <c r="I708" s="107">
        <f>연결_내역서!T706</f>
        <v>0</v>
      </c>
      <c r="K708" s="4"/>
      <c r="L708" s="4"/>
    </row>
    <row r="709" spans="2:12" ht="17.100000000000001" hidden="1" customHeight="1" x14ac:dyDescent="0.15">
      <c r="B709" s="103">
        <f>연결_내역서!L707</f>
        <v>0</v>
      </c>
      <c r="C709" s="104">
        <f>연결_내역서!M707</f>
        <v>0</v>
      </c>
      <c r="D709" s="104">
        <f>연결_내역서!P707</f>
        <v>0</v>
      </c>
      <c r="E709" s="105">
        <f>연결_내역서!Q707</f>
        <v>0</v>
      </c>
      <c r="F709" s="106">
        <f>연결_내역서!R707</f>
        <v>0</v>
      </c>
      <c r="G709" s="106">
        <f>연결_내역서!S707</f>
        <v>0</v>
      </c>
      <c r="H709" s="106">
        <f t="shared" si="10"/>
        <v>0</v>
      </c>
      <c r="I709" s="107">
        <f>연결_내역서!T707</f>
        <v>0</v>
      </c>
      <c r="K709" s="4"/>
      <c r="L709" s="4"/>
    </row>
    <row r="710" spans="2:12" ht="17.100000000000001" hidden="1" customHeight="1" x14ac:dyDescent="0.15">
      <c r="B710" s="103">
        <f>연결_내역서!L708</f>
        <v>0</v>
      </c>
      <c r="C710" s="104">
        <f>연결_내역서!M708</f>
        <v>0</v>
      </c>
      <c r="D710" s="104">
        <f>연결_내역서!P708</f>
        <v>0</v>
      </c>
      <c r="E710" s="105">
        <f>연결_내역서!Q708</f>
        <v>0</v>
      </c>
      <c r="F710" s="106">
        <f>연결_내역서!R708</f>
        <v>0</v>
      </c>
      <c r="G710" s="106">
        <f>연결_내역서!S708</f>
        <v>0</v>
      </c>
      <c r="H710" s="106">
        <f t="shared" si="10"/>
        <v>0</v>
      </c>
      <c r="I710" s="107">
        <f>연결_내역서!T708</f>
        <v>0</v>
      </c>
      <c r="K710" s="4"/>
      <c r="L710" s="4"/>
    </row>
    <row r="711" spans="2:12" ht="17.100000000000001" hidden="1" customHeight="1" x14ac:dyDescent="0.15">
      <c r="B711" s="103">
        <f>연결_내역서!L709</f>
        <v>0</v>
      </c>
      <c r="C711" s="104">
        <f>연결_내역서!M709</f>
        <v>0</v>
      </c>
      <c r="D711" s="104">
        <f>연결_내역서!P709</f>
        <v>0</v>
      </c>
      <c r="E711" s="105">
        <f>연결_내역서!Q709</f>
        <v>0</v>
      </c>
      <c r="F711" s="106">
        <f>연결_내역서!R709</f>
        <v>0</v>
      </c>
      <c r="G711" s="106">
        <f>연결_내역서!S709</f>
        <v>0</v>
      </c>
      <c r="H711" s="106">
        <f t="shared" si="10"/>
        <v>0</v>
      </c>
      <c r="I711" s="107">
        <f>연결_내역서!T709</f>
        <v>0</v>
      </c>
      <c r="K711" s="4"/>
      <c r="L711" s="4"/>
    </row>
    <row r="712" spans="2:12" ht="17.100000000000001" hidden="1" customHeight="1" x14ac:dyDescent="0.15">
      <c r="B712" s="103">
        <f>연결_내역서!L710</f>
        <v>0</v>
      </c>
      <c r="C712" s="104">
        <f>연결_내역서!M710</f>
        <v>0</v>
      </c>
      <c r="D712" s="104">
        <f>연결_내역서!P710</f>
        <v>0</v>
      </c>
      <c r="E712" s="105">
        <f>연결_내역서!Q710</f>
        <v>0</v>
      </c>
      <c r="F712" s="106">
        <f>연결_내역서!R710</f>
        <v>0</v>
      </c>
      <c r="G712" s="106">
        <f>연결_내역서!S710</f>
        <v>0</v>
      </c>
      <c r="H712" s="106">
        <f t="shared" si="10"/>
        <v>0</v>
      </c>
      <c r="I712" s="107">
        <f>연결_내역서!T710</f>
        <v>0</v>
      </c>
      <c r="K712" s="4"/>
      <c r="L712" s="4"/>
    </row>
    <row r="713" spans="2:12" ht="17.100000000000001" hidden="1" customHeight="1" x14ac:dyDescent="0.15">
      <c r="B713" s="103">
        <f>연결_내역서!L711</f>
        <v>0</v>
      </c>
      <c r="C713" s="104">
        <f>연결_내역서!M711</f>
        <v>0</v>
      </c>
      <c r="D713" s="104">
        <f>연결_내역서!P711</f>
        <v>0</v>
      </c>
      <c r="E713" s="105">
        <f>연결_내역서!Q711</f>
        <v>0</v>
      </c>
      <c r="F713" s="106">
        <f>연결_내역서!R711</f>
        <v>0</v>
      </c>
      <c r="G713" s="106">
        <f>연결_내역서!S711</f>
        <v>0</v>
      </c>
      <c r="H713" s="106">
        <f t="shared" si="10"/>
        <v>0</v>
      </c>
      <c r="I713" s="107">
        <f>연결_내역서!T711</f>
        <v>0</v>
      </c>
      <c r="K713" s="4"/>
      <c r="L713" s="4"/>
    </row>
    <row r="714" spans="2:12" ht="17.100000000000001" hidden="1" customHeight="1" x14ac:dyDescent="0.15">
      <c r="B714" s="103">
        <f>연결_내역서!L712</f>
        <v>0</v>
      </c>
      <c r="C714" s="104">
        <f>연결_내역서!M712</f>
        <v>0</v>
      </c>
      <c r="D714" s="104">
        <f>연결_내역서!P712</f>
        <v>0</v>
      </c>
      <c r="E714" s="105">
        <f>연결_내역서!Q712</f>
        <v>0</v>
      </c>
      <c r="F714" s="106">
        <f>연결_내역서!R712</f>
        <v>0</v>
      </c>
      <c r="G714" s="106">
        <f>연결_내역서!S712</f>
        <v>0</v>
      </c>
      <c r="H714" s="106">
        <f t="shared" si="10"/>
        <v>0</v>
      </c>
      <c r="I714" s="107">
        <f>연결_내역서!T712</f>
        <v>0</v>
      </c>
      <c r="K714" s="4"/>
      <c r="L714" s="4"/>
    </row>
    <row r="715" spans="2:12" ht="17.100000000000001" hidden="1" customHeight="1" x14ac:dyDescent="0.15">
      <c r="B715" s="103">
        <f>연결_내역서!L713</f>
        <v>0</v>
      </c>
      <c r="C715" s="104">
        <f>연결_내역서!M713</f>
        <v>0</v>
      </c>
      <c r="D715" s="104">
        <f>연결_내역서!P713</f>
        <v>0</v>
      </c>
      <c r="E715" s="105">
        <f>연결_내역서!Q713</f>
        <v>0</v>
      </c>
      <c r="F715" s="106">
        <f>연결_내역서!R713</f>
        <v>0</v>
      </c>
      <c r="G715" s="106">
        <f>연결_내역서!S713</f>
        <v>0</v>
      </c>
      <c r="H715" s="106">
        <f t="shared" ref="H715:H778" si="11">IF(B715=0,0,H714+F715-G715)</f>
        <v>0</v>
      </c>
      <c r="I715" s="107">
        <f>연결_내역서!T713</f>
        <v>0</v>
      </c>
      <c r="K715" s="4"/>
      <c r="L715" s="4"/>
    </row>
    <row r="716" spans="2:12" ht="17.100000000000001" hidden="1" customHeight="1" x14ac:dyDescent="0.15">
      <c r="B716" s="103">
        <f>연결_내역서!L714</f>
        <v>0</v>
      </c>
      <c r="C716" s="104">
        <f>연결_내역서!M714</f>
        <v>0</v>
      </c>
      <c r="D716" s="104">
        <f>연결_내역서!P714</f>
        <v>0</v>
      </c>
      <c r="E716" s="105">
        <f>연결_내역서!Q714</f>
        <v>0</v>
      </c>
      <c r="F716" s="106">
        <f>연결_내역서!R714</f>
        <v>0</v>
      </c>
      <c r="G716" s="106">
        <f>연결_내역서!S714</f>
        <v>0</v>
      </c>
      <c r="H716" s="106">
        <f t="shared" si="11"/>
        <v>0</v>
      </c>
      <c r="I716" s="107">
        <f>연결_내역서!T714</f>
        <v>0</v>
      </c>
      <c r="K716" s="4"/>
      <c r="L716" s="4"/>
    </row>
    <row r="717" spans="2:12" ht="17.100000000000001" hidden="1" customHeight="1" x14ac:dyDescent="0.15">
      <c r="B717" s="103">
        <f>연결_내역서!L715</f>
        <v>0</v>
      </c>
      <c r="C717" s="104">
        <f>연결_내역서!M715</f>
        <v>0</v>
      </c>
      <c r="D717" s="104">
        <f>연결_내역서!P715</f>
        <v>0</v>
      </c>
      <c r="E717" s="105">
        <f>연결_내역서!Q715</f>
        <v>0</v>
      </c>
      <c r="F717" s="106">
        <f>연결_내역서!R715</f>
        <v>0</v>
      </c>
      <c r="G717" s="106">
        <f>연결_내역서!S715</f>
        <v>0</v>
      </c>
      <c r="H717" s="106">
        <f t="shared" si="11"/>
        <v>0</v>
      </c>
      <c r="I717" s="107">
        <f>연결_내역서!T715</f>
        <v>0</v>
      </c>
      <c r="K717" s="4"/>
      <c r="L717" s="4"/>
    </row>
    <row r="718" spans="2:12" ht="17.100000000000001" hidden="1" customHeight="1" x14ac:dyDescent="0.15">
      <c r="B718" s="103">
        <f>연결_내역서!L716</f>
        <v>0</v>
      </c>
      <c r="C718" s="104">
        <f>연결_내역서!M716</f>
        <v>0</v>
      </c>
      <c r="D718" s="104">
        <f>연결_내역서!P716</f>
        <v>0</v>
      </c>
      <c r="E718" s="105">
        <f>연결_내역서!Q716</f>
        <v>0</v>
      </c>
      <c r="F718" s="106">
        <f>연결_내역서!R716</f>
        <v>0</v>
      </c>
      <c r="G718" s="106">
        <f>연결_내역서!S716</f>
        <v>0</v>
      </c>
      <c r="H718" s="106">
        <f t="shared" si="11"/>
        <v>0</v>
      </c>
      <c r="I718" s="107">
        <f>연결_내역서!T716</f>
        <v>0</v>
      </c>
      <c r="K718" s="4"/>
      <c r="L718" s="4"/>
    </row>
    <row r="719" spans="2:12" ht="17.100000000000001" hidden="1" customHeight="1" x14ac:dyDescent="0.15">
      <c r="B719" s="103">
        <f>연결_내역서!L717</f>
        <v>0</v>
      </c>
      <c r="C719" s="104">
        <f>연결_내역서!M717</f>
        <v>0</v>
      </c>
      <c r="D719" s="104">
        <f>연결_내역서!P717</f>
        <v>0</v>
      </c>
      <c r="E719" s="105">
        <f>연결_내역서!Q717</f>
        <v>0</v>
      </c>
      <c r="F719" s="106">
        <f>연결_내역서!R717</f>
        <v>0</v>
      </c>
      <c r="G719" s="106">
        <f>연결_내역서!S717</f>
        <v>0</v>
      </c>
      <c r="H719" s="106">
        <f t="shared" si="11"/>
        <v>0</v>
      </c>
      <c r="I719" s="107">
        <f>연결_내역서!T717</f>
        <v>0</v>
      </c>
      <c r="K719" s="4"/>
      <c r="L719" s="4"/>
    </row>
    <row r="720" spans="2:12" ht="17.100000000000001" hidden="1" customHeight="1" x14ac:dyDescent="0.15">
      <c r="B720" s="103">
        <f>연결_내역서!L718</f>
        <v>0</v>
      </c>
      <c r="C720" s="104">
        <f>연결_내역서!M718</f>
        <v>0</v>
      </c>
      <c r="D720" s="104">
        <f>연결_내역서!P718</f>
        <v>0</v>
      </c>
      <c r="E720" s="105">
        <f>연결_내역서!Q718</f>
        <v>0</v>
      </c>
      <c r="F720" s="106">
        <f>연결_내역서!R718</f>
        <v>0</v>
      </c>
      <c r="G720" s="106">
        <f>연결_내역서!S718</f>
        <v>0</v>
      </c>
      <c r="H720" s="106">
        <f t="shared" si="11"/>
        <v>0</v>
      </c>
      <c r="I720" s="107">
        <f>연결_내역서!T718</f>
        <v>0</v>
      </c>
      <c r="K720" s="4"/>
      <c r="L720" s="4"/>
    </row>
    <row r="721" spans="2:12" ht="17.100000000000001" hidden="1" customHeight="1" x14ac:dyDescent="0.15">
      <c r="B721" s="103">
        <f>연결_내역서!L719</f>
        <v>0</v>
      </c>
      <c r="C721" s="104">
        <f>연결_내역서!M719</f>
        <v>0</v>
      </c>
      <c r="D721" s="104">
        <f>연결_내역서!P719</f>
        <v>0</v>
      </c>
      <c r="E721" s="105">
        <f>연결_내역서!Q719</f>
        <v>0</v>
      </c>
      <c r="F721" s="106">
        <f>연결_내역서!R719</f>
        <v>0</v>
      </c>
      <c r="G721" s="106">
        <f>연결_내역서!S719</f>
        <v>0</v>
      </c>
      <c r="H721" s="106">
        <f t="shared" si="11"/>
        <v>0</v>
      </c>
      <c r="I721" s="107">
        <f>연결_내역서!T719</f>
        <v>0</v>
      </c>
      <c r="K721" s="4"/>
      <c r="L721" s="4"/>
    </row>
    <row r="722" spans="2:12" ht="17.100000000000001" hidden="1" customHeight="1" x14ac:dyDescent="0.15">
      <c r="B722" s="103">
        <f>연결_내역서!L720</f>
        <v>0</v>
      </c>
      <c r="C722" s="104">
        <f>연결_내역서!M720</f>
        <v>0</v>
      </c>
      <c r="D722" s="104">
        <f>연결_내역서!P720</f>
        <v>0</v>
      </c>
      <c r="E722" s="105">
        <f>연결_내역서!Q720</f>
        <v>0</v>
      </c>
      <c r="F722" s="106">
        <f>연결_내역서!R720</f>
        <v>0</v>
      </c>
      <c r="G722" s="106">
        <f>연결_내역서!S720</f>
        <v>0</v>
      </c>
      <c r="H722" s="106">
        <f t="shared" si="11"/>
        <v>0</v>
      </c>
      <c r="I722" s="107">
        <f>연결_내역서!T720</f>
        <v>0</v>
      </c>
      <c r="K722" s="4"/>
      <c r="L722" s="4"/>
    </row>
    <row r="723" spans="2:12" ht="17.100000000000001" hidden="1" customHeight="1" x14ac:dyDescent="0.15">
      <c r="B723" s="103">
        <f>연결_내역서!L721</f>
        <v>0</v>
      </c>
      <c r="C723" s="104">
        <f>연결_내역서!M721</f>
        <v>0</v>
      </c>
      <c r="D723" s="104">
        <f>연결_내역서!P721</f>
        <v>0</v>
      </c>
      <c r="E723" s="105">
        <f>연결_내역서!Q721</f>
        <v>0</v>
      </c>
      <c r="F723" s="106">
        <f>연결_내역서!R721</f>
        <v>0</v>
      </c>
      <c r="G723" s="106">
        <f>연결_내역서!S721</f>
        <v>0</v>
      </c>
      <c r="H723" s="106">
        <f t="shared" si="11"/>
        <v>0</v>
      </c>
      <c r="I723" s="107">
        <f>연결_내역서!T721</f>
        <v>0</v>
      </c>
      <c r="K723" s="4"/>
      <c r="L723" s="4"/>
    </row>
    <row r="724" spans="2:12" ht="17.100000000000001" hidden="1" customHeight="1" x14ac:dyDescent="0.15">
      <c r="B724" s="103">
        <f>연결_내역서!L722</f>
        <v>0</v>
      </c>
      <c r="C724" s="104">
        <f>연결_내역서!M722</f>
        <v>0</v>
      </c>
      <c r="D724" s="104">
        <f>연결_내역서!P722</f>
        <v>0</v>
      </c>
      <c r="E724" s="105">
        <f>연결_내역서!Q722</f>
        <v>0</v>
      </c>
      <c r="F724" s="106">
        <f>연결_내역서!R722</f>
        <v>0</v>
      </c>
      <c r="G724" s="106">
        <f>연결_내역서!S722</f>
        <v>0</v>
      </c>
      <c r="H724" s="106">
        <f t="shared" si="11"/>
        <v>0</v>
      </c>
      <c r="I724" s="107">
        <f>연결_내역서!T722</f>
        <v>0</v>
      </c>
      <c r="K724" s="4"/>
      <c r="L724" s="4"/>
    </row>
    <row r="725" spans="2:12" ht="17.100000000000001" hidden="1" customHeight="1" x14ac:dyDescent="0.15">
      <c r="B725" s="103">
        <f>연결_내역서!L723</f>
        <v>0</v>
      </c>
      <c r="C725" s="104">
        <f>연결_내역서!M723</f>
        <v>0</v>
      </c>
      <c r="D725" s="104">
        <f>연결_내역서!P723</f>
        <v>0</v>
      </c>
      <c r="E725" s="105">
        <f>연결_내역서!Q723</f>
        <v>0</v>
      </c>
      <c r="F725" s="106">
        <f>연결_내역서!R723</f>
        <v>0</v>
      </c>
      <c r="G725" s="106">
        <f>연결_내역서!S723</f>
        <v>0</v>
      </c>
      <c r="H725" s="106">
        <f t="shared" si="11"/>
        <v>0</v>
      </c>
      <c r="I725" s="107">
        <f>연결_내역서!T723</f>
        <v>0</v>
      </c>
      <c r="K725" s="4"/>
      <c r="L725" s="4"/>
    </row>
    <row r="726" spans="2:12" ht="17.100000000000001" hidden="1" customHeight="1" x14ac:dyDescent="0.15">
      <c r="B726" s="103">
        <f>연결_내역서!L724</f>
        <v>0</v>
      </c>
      <c r="C726" s="104">
        <f>연결_내역서!M724</f>
        <v>0</v>
      </c>
      <c r="D726" s="104">
        <f>연결_내역서!P724</f>
        <v>0</v>
      </c>
      <c r="E726" s="105">
        <f>연결_내역서!Q724</f>
        <v>0</v>
      </c>
      <c r="F726" s="106">
        <f>연결_내역서!R724</f>
        <v>0</v>
      </c>
      <c r="G726" s="106">
        <f>연결_내역서!S724</f>
        <v>0</v>
      </c>
      <c r="H726" s="106">
        <f t="shared" si="11"/>
        <v>0</v>
      </c>
      <c r="I726" s="107">
        <f>연결_내역서!T724</f>
        <v>0</v>
      </c>
      <c r="K726" s="4"/>
      <c r="L726" s="4"/>
    </row>
    <row r="727" spans="2:12" ht="17.100000000000001" hidden="1" customHeight="1" x14ac:dyDescent="0.15">
      <c r="B727" s="103">
        <f>연결_내역서!L725</f>
        <v>0</v>
      </c>
      <c r="C727" s="104">
        <f>연결_내역서!M725</f>
        <v>0</v>
      </c>
      <c r="D727" s="104">
        <f>연결_내역서!P725</f>
        <v>0</v>
      </c>
      <c r="E727" s="105">
        <f>연결_내역서!Q725</f>
        <v>0</v>
      </c>
      <c r="F727" s="106">
        <f>연결_내역서!R725</f>
        <v>0</v>
      </c>
      <c r="G727" s="106">
        <f>연결_내역서!S725</f>
        <v>0</v>
      </c>
      <c r="H727" s="106">
        <f t="shared" si="11"/>
        <v>0</v>
      </c>
      <c r="I727" s="107">
        <f>연결_내역서!T725</f>
        <v>0</v>
      </c>
      <c r="K727" s="4"/>
      <c r="L727" s="4"/>
    </row>
    <row r="728" spans="2:12" ht="17.100000000000001" hidden="1" customHeight="1" x14ac:dyDescent="0.15">
      <c r="B728" s="103">
        <f>연결_내역서!L726</f>
        <v>0</v>
      </c>
      <c r="C728" s="104">
        <f>연결_내역서!M726</f>
        <v>0</v>
      </c>
      <c r="D728" s="104">
        <f>연결_내역서!P726</f>
        <v>0</v>
      </c>
      <c r="E728" s="105">
        <f>연결_내역서!Q726</f>
        <v>0</v>
      </c>
      <c r="F728" s="106">
        <f>연결_내역서!R726</f>
        <v>0</v>
      </c>
      <c r="G728" s="106">
        <f>연결_내역서!S726</f>
        <v>0</v>
      </c>
      <c r="H728" s="106">
        <f t="shared" si="11"/>
        <v>0</v>
      </c>
      <c r="I728" s="107">
        <f>연결_내역서!T726</f>
        <v>0</v>
      </c>
      <c r="K728" s="4"/>
      <c r="L728" s="4"/>
    </row>
    <row r="729" spans="2:12" ht="17.100000000000001" hidden="1" customHeight="1" x14ac:dyDescent="0.15">
      <c r="B729" s="103">
        <f>연결_내역서!L727</f>
        <v>0</v>
      </c>
      <c r="C729" s="104">
        <f>연결_내역서!M727</f>
        <v>0</v>
      </c>
      <c r="D729" s="104">
        <f>연결_내역서!P727</f>
        <v>0</v>
      </c>
      <c r="E729" s="105">
        <f>연결_내역서!Q727</f>
        <v>0</v>
      </c>
      <c r="F729" s="106">
        <f>연결_내역서!R727</f>
        <v>0</v>
      </c>
      <c r="G729" s="106">
        <f>연결_내역서!S727</f>
        <v>0</v>
      </c>
      <c r="H729" s="106">
        <f t="shared" si="11"/>
        <v>0</v>
      </c>
      <c r="I729" s="107">
        <f>연결_내역서!T727</f>
        <v>0</v>
      </c>
      <c r="K729" s="4"/>
      <c r="L729" s="4"/>
    </row>
    <row r="730" spans="2:12" ht="17.100000000000001" hidden="1" customHeight="1" x14ac:dyDescent="0.15">
      <c r="B730" s="103">
        <f>연결_내역서!L728</f>
        <v>0</v>
      </c>
      <c r="C730" s="104">
        <f>연결_내역서!M728</f>
        <v>0</v>
      </c>
      <c r="D730" s="104">
        <f>연결_내역서!P728</f>
        <v>0</v>
      </c>
      <c r="E730" s="105">
        <f>연결_내역서!Q728</f>
        <v>0</v>
      </c>
      <c r="F730" s="106">
        <f>연결_내역서!R728</f>
        <v>0</v>
      </c>
      <c r="G730" s="106">
        <f>연결_내역서!S728</f>
        <v>0</v>
      </c>
      <c r="H730" s="106">
        <f t="shared" si="11"/>
        <v>0</v>
      </c>
      <c r="I730" s="107">
        <f>연결_내역서!T728</f>
        <v>0</v>
      </c>
      <c r="K730" s="4"/>
      <c r="L730" s="4"/>
    </row>
    <row r="731" spans="2:12" ht="17.100000000000001" hidden="1" customHeight="1" x14ac:dyDescent="0.15">
      <c r="B731" s="103">
        <f>연결_내역서!L729</f>
        <v>0</v>
      </c>
      <c r="C731" s="104">
        <f>연결_내역서!M729</f>
        <v>0</v>
      </c>
      <c r="D731" s="104">
        <f>연결_내역서!P729</f>
        <v>0</v>
      </c>
      <c r="E731" s="105">
        <f>연결_내역서!Q729</f>
        <v>0</v>
      </c>
      <c r="F731" s="106">
        <f>연결_내역서!R729</f>
        <v>0</v>
      </c>
      <c r="G731" s="106">
        <f>연결_내역서!S729</f>
        <v>0</v>
      </c>
      <c r="H731" s="106">
        <f t="shared" si="11"/>
        <v>0</v>
      </c>
      <c r="I731" s="107">
        <f>연결_내역서!T729</f>
        <v>0</v>
      </c>
      <c r="K731" s="4"/>
      <c r="L731" s="4"/>
    </row>
    <row r="732" spans="2:12" ht="17.100000000000001" hidden="1" customHeight="1" x14ac:dyDescent="0.15">
      <c r="B732" s="103">
        <f>연결_내역서!L730</f>
        <v>0</v>
      </c>
      <c r="C732" s="104">
        <f>연결_내역서!M730</f>
        <v>0</v>
      </c>
      <c r="D732" s="104">
        <f>연결_내역서!P730</f>
        <v>0</v>
      </c>
      <c r="E732" s="105">
        <f>연결_내역서!Q730</f>
        <v>0</v>
      </c>
      <c r="F732" s="106">
        <f>연결_내역서!R730</f>
        <v>0</v>
      </c>
      <c r="G732" s="106">
        <f>연결_내역서!S730</f>
        <v>0</v>
      </c>
      <c r="H732" s="106">
        <f t="shared" si="11"/>
        <v>0</v>
      </c>
      <c r="I732" s="107">
        <f>연결_내역서!T730</f>
        <v>0</v>
      </c>
      <c r="K732" s="4"/>
      <c r="L732" s="4"/>
    </row>
    <row r="733" spans="2:12" ht="17.100000000000001" hidden="1" customHeight="1" x14ac:dyDescent="0.15">
      <c r="B733" s="103">
        <f>연결_내역서!L731</f>
        <v>0</v>
      </c>
      <c r="C733" s="104">
        <f>연결_내역서!M731</f>
        <v>0</v>
      </c>
      <c r="D733" s="104">
        <f>연결_내역서!P731</f>
        <v>0</v>
      </c>
      <c r="E733" s="105">
        <f>연결_내역서!Q731</f>
        <v>0</v>
      </c>
      <c r="F733" s="106">
        <f>연결_내역서!R731</f>
        <v>0</v>
      </c>
      <c r="G733" s="106">
        <f>연결_내역서!S731</f>
        <v>0</v>
      </c>
      <c r="H733" s="106">
        <f t="shared" si="11"/>
        <v>0</v>
      </c>
      <c r="I733" s="107">
        <f>연결_내역서!T731</f>
        <v>0</v>
      </c>
      <c r="K733" s="4"/>
      <c r="L733" s="4"/>
    </row>
    <row r="734" spans="2:12" ht="17.100000000000001" hidden="1" customHeight="1" x14ac:dyDescent="0.15">
      <c r="B734" s="103">
        <f>연결_내역서!L732</f>
        <v>0</v>
      </c>
      <c r="C734" s="104">
        <f>연결_내역서!M732</f>
        <v>0</v>
      </c>
      <c r="D734" s="104">
        <f>연결_내역서!P732</f>
        <v>0</v>
      </c>
      <c r="E734" s="105">
        <f>연결_내역서!Q732</f>
        <v>0</v>
      </c>
      <c r="F734" s="106">
        <f>연결_내역서!R732</f>
        <v>0</v>
      </c>
      <c r="G734" s="106">
        <f>연결_내역서!S732</f>
        <v>0</v>
      </c>
      <c r="H734" s="106">
        <f t="shared" si="11"/>
        <v>0</v>
      </c>
      <c r="I734" s="107">
        <f>연결_내역서!T732</f>
        <v>0</v>
      </c>
      <c r="K734" s="4"/>
      <c r="L734" s="4"/>
    </row>
    <row r="735" spans="2:12" ht="17.100000000000001" hidden="1" customHeight="1" x14ac:dyDescent="0.15">
      <c r="B735" s="103">
        <f>연결_내역서!L733</f>
        <v>0</v>
      </c>
      <c r="C735" s="104">
        <f>연결_내역서!M733</f>
        <v>0</v>
      </c>
      <c r="D735" s="104">
        <f>연결_내역서!P733</f>
        <v>0</v>
      </c>
      <c r="E735" s="105">
        <f>연결_내역서!Q733</f>
        <v>0</v>
      </c>
      <c r="F735" s="106">
        <f>연결_내역서!R733</f>
        <v>0</v>
      </c>
      <c r="G735" s="106">
        <f>연결_내역서!S733</f>
        <v>0</v>
      </c>
      <c r="H735" s="106">
        <f t="shared" si="11"/>
        <v>0</v>
      </c>
      <c r="I735" s="107">
        <f>연결_내역서!T733</f>
        <v>0</v>
      </c>
      <c r="K735" s="4"/>
      <c r="L735" s="4"/>
    </row>
    <row r="736" spans="2:12" ht="17.100000000000001" hidden="1" customHeight="1" x14ac:dyDescent="0.15">
      <c r="B736" s="103">
        <f>연결_내역서!L734</f>
        <v>0</v>
      </c>
      <c r="C736" s="104">
        <f>연결_내역서!M734</f>
        <v>0</v>
      </c>
      <c r="D736" s="104">
        <f>연결_내역서!P734</f>
        <v>0</v>
      </c>
      <c r="E736" s="105">
        <f>연결_내역서!Q734</f>
        <v>0</v>
      </c>
      <c r="F736" s="106">
        <f>연결_내역서!R734</f>
        <v>0</v>
      </c>
      <c r="G736" s="106">
        <f>연결_내역서!S734</f>
        <v>0</v>
      </c>
      <c r="H736" s="106">
        <f t="shared" si="11"/>
        <v>0</v>
      </c>
      <c r="I736" s="107">
        <f>연결_내역서!T734</f>
        <v>0</v>
      </c>
      <c r="K736" s="4"/>
      <c r="L736" s="4"/>
    </row>
    <row r="737" spans="2:12" ht="17.100000000000001" hidden="1" customHeight="1" x14ac:dyDescent="0.15">
      <c r="B737" s="103">
        <f>연결_내역서!L735</f>
        <v>0</v>
      </c>
      <c r="C737" s="104">
        <f>연결_내역서!M735</f>
        <v>0</v>
      </c>
      <c r="D737" s="104">
        <f>연결_내역서!P735</f>
        <v>0</v>
      </c>
      <c r="E737" s="105">
        <f>연결_내역서!Q735</f>
        <v>0</v>
      </c>
      <c r="F737" s="106">
        <f>연결_내역서!R735</f>
        <v>0</v>
      </c>
      <c r="G737" s="106">
        <f>연결_내역서!S735</f>
        <v>0</v>
      </c>
      <c r="H737" s="106">
        <f t="shared" si="11"/>
        <v>0</v>
      </c>
      <c r="I737" s="107">
        <f>연결_내역서!T735</f>
        <v>0</v>
      </c>
      <c r="K737" s="4"/>
      <c r="L737" s="4"/>
    </row>
    <row r="738" spans="2:12" ht="17.100000000000001" hidden="1" customHeight="1" x14ac:dyDescent="0.15">
      <c r="B738" s="103">
        <f>연결_내역서!L736</f>
        <v>0</v>
      </c>
      <c r="C738" s="104">
        <f>연결_내역서!M736</f>
        <v>0</v>
      </c>
      <c r="D738" s="104">
        <f>연결_내역서!P736</f>
        <v>0</v>
      </c>
      <c r="E738" s="105">
        <f>연결_내역서!Q736</f>
        <v>0</v>
      </c>
      <c r="F738" s="106">
        <f>연결_내역서!R736</f>
        <v>0</v>
      </c>
      <c r="G738" s="106">
        <f>연결_내역서!S736</f>
        <v>0</v>
      </c>
      <c r="H738" s="106">
        <f t="shared" si="11"/>
        <v>0</v>
      </c>
      <c r="I738" s="107">
        <f>연결_내역서!T736</f>
        <v>0</v>
      </c>
      <c r="K738" s="4"/>
      <c r="L738" s="4"/>
    </row>
    <row r="739" spans="2:12" ht="17.100000000000001" hidden="1" customHeight="1" x14ac:dyDescent="0.15">
      <c r="B739" s="103">
        <f>연결_내역서!L737</f>
        <v>0</v>
      </c>
      <c r="C739" s="104">
        <f>연결_내역서!M737</f>
        <v>0</v>
      </c>
      <c r="D739" s="104">
        <f>연결_내역서!P737</f>
        <v>0</v>
      </c>
      <c r="E739" s="105">
        <f>연결_내역서!Q737</f>
        <v>0</v>
      </c>
      <c r="F739" s="106">
        <f>연결_내역서!R737</f>
        <v>0</v>
      </c>
      <c r="G739" s="106">
        <f>연결_내역서!S737</f>
        <v>0</v>
      </c>
      <c r="H739" s="106">
        <f t="shared" si="11"/>
        <v>0</v>
      </c>
      <c r="I739" s="107">
        <f>연결_내역서!T737</f>
        <v>0</v>
      </c>
      <c r="K739" s="4"/>
      <c r="L739" s="4"/>
    </row>
    <row r="740" spans="2:12" ht="17.100000000000001" hidden="1" customHeight="1" x14ac:dyDescent="0.15">
      <c r="B740" s="103">
        <f>연결_내역서!L738</f>
        <v>0</v>
      </c>
      <c r="C740" s="104">
        <f>연결_내역서!M738</f>
        <v>0</v>
      </c>
      <c r="D740" s="104">
        <f>연결_내역서!P738</f>
        <v>0</v>
      </c>
      <c r="E740" s="105">
        <f>연결_내역서!Q738</f>
        <v>0</v>
      </c>
      <c r="F740" s="106">
        <f>연결_내역서!R738</f>
        <v>0</v>
      </c>
      <c r="G740" s="106">
        <f>연결_내역서!S738</f>
        <v>0</v>
      </c>
      <c r="H740" s="106">
        <f t="shared" si="11"/>
        <v>0</v>
      </c>
      <c r="I740" s="107">
        <f>연결_내역서!T738</f>
        <v>0</v>
      </c>
      <c r="K740" s="4"/>
      <c r="L740" s="4"/>
    </row>
    <row r="741" spans="2:12" ht="17.100000000000001" hidden="1" customHeight="1" x14ac:dyDescent="0.15">
      <c r="B741" s="103">
        <f>연결_내역서!L739</f>
        <v>0</v>
      </c>
      <c r="C741" s="104">
        <f>연결_내역서!M739</f>
        <v>0</v>
      </c>
      <c r="D741" s="104">
        <f>연결_내역서!P739</f>
        <v>0</v>
      </c>
      <c r="E741" s="105">
        <f>연결_내역서!Q739</f>
        <v>0</v>
      </c>
      <c r="F741" s="106">
        <f>연결_내역서!R739</f>
        <v>0</v>
      </c>
      <c r="G741" s="106">
        <f>연결_내역서!S739</f>
        <v>0</v>
      </c>
      <c r="H741" s="106">
        <f t="shared" si="11"/>
        <v>0</v>
      </c>
      <c r="I741" s="107">
        <f>연결_내역서!T739</f>
        <v>0</v>
      </c>
      <c r="K741" s="4"/>
      <c r="L741" s="4"/>
    </row>
    <row r="742" spans="2:12" ht="17.100000000000001" hidden="1" customHeight="1" x14ac:dyDescent="0.15">
      <c r="B742" s="108">
        <f>연결_내역서!L740</f>
        <v>0</v>
      </c>
      <c r="C742" s="109">
        <f>연결_내역서!M740</f>
        <v>0</v>
      </c>
      <c r="D742" s="109">
        <f>연결_내역서!P740</f>
        <v>0</v>
      </c>
      <c r="E742" s="110">
        <f>연결_내역서!Q740</f>
        <v>0</v>
      </c>
      <c r="F742" s="111">
        <f>연결_내역서!R740</f>
        <v>0</v>
      </c>
      <c r="G742" s="111">
        <f>연결_내역서!S740</f>
        <v>0</v>
      </c>
      <c r="H742" s="111">
        <f t="shared" si="11"/>
        <v>0</v>
      </c>
      <c r="I742" s="112">
        <f>연결_내역서!T740</f>
        <v>0</v>
      </c>
      <c r="K742" s="4"/>
      <c r="L742" s="4"/>
    </row>
    <row r="743" spans="2:12" ht="17.100000000000001" hidden="1" customHeight="1" x14ac:dyDescent="0.15">
      <c r="B743" s="113">
        <f>연결_내역서!L741</f>
        <v>0</v>
      </c>
      <c r="C743" s="100">
        <f>연결_내역서!M741</f>
        <v>0</v>
      </c>
      <c r="D743" s="100">
        <f>연결_내역서!P741</f>
        <v>0</v>
      </c>
      <c r="E743" s="114">
        <f>연결_내역서!Q741</f>
        <v>0</v>
      </c>
      <c r="F743" s="115">
        <f>연결_내역서!R741</f>
        <v>0</v>
      </c>
      <c r="G743" s="115">
        <f>연결_내역서!S741</f>
        <v>0</v>
      </c>
      <c r="H743" s="115">
        <f t="shared" si="11"/>
        <v>0</v>
      </c>
      <c r="I743" s="116">
        <f>연결_내역서!T741</f>
        <v>0</v>
      </c>
      <c r="K743" s="4"/>
      <c r="L743" s="4"/>
    </row>
    <row r="744" spans="2:12" ht="17.100000000000001" hidden="1" customHeight="1" x14ac:dyDescent="0.15">
      <c r="B744" s="103">
        <f>연결_내역서!L742</f>
        <v>0</v>
      </c>
      <c r="C744" s="104">
        <f>연결_내역서!M742</f>
        <v>0</v>
      </c>
      <c r="D744" s="104">
        <f>연결_내역서!P742</f>
        <v>0</v>
      </c>
      <c r="E744" s="105">
        <f>연결_내역서!Q742</f>
        <v>0</v>
      </c>
      <c r="F744" s="106">
        <f>연결_내역서!R742</f>
        <v>0</v>
      </c>
      <c r="G744" s="106">
        <f>연결_내역서!S742</f>
        <v>0</v>
      </c>
      <c r="H744" s="106">
        <f t="shared" si="11"/>
        <v>0</v>
      </c>
      <c r="I744" s="107">
        <f>연결_내역서!T742</f>
        <v>0</v>
      </c>
      <c r="K744" s="4"/>
      <c r="L744" s="4"/>
    </row>
    <row r="745" spans="2:12" ht="17.100000000000001" hidden="1" customHeight="1" x14ac:dyDescent="0.15">
      <c r="B745" s="103">
        <f>연결_내역서!L743</f>
        <v>0</v>
      </c>
      <c r="C745" s="104">
        <f>연결_내역서!M743</f>
        <v>0</v>
      </c>
      <c r="D745" s="104">
        <f>연결_내역서!P743</f>
        <v>0</v>
      </c>
      <c r="E745" s="105">
        <f>연결_내역서!Q743</f>
        <v>0</v>
      </c>
      <c r="F745" s="106">
        <f>연결_내역서!R743</f>
        <v>0</v>
      </c>
      <c r="G745" s="106">
        <f>연결_내역서!S743</f>
        <v>0</v>
      </c>
      <c r="H745" s="106">
        <f t="shared" si="11"/>
        <v>0</v>
      </c>
      <c r="I745" s="107">
        <f>연결_내역서!T743</f>
        <v>0</v>
      </c>
      <c r="K745" s="4"/>
      <c r="L745" s="4"/>
    </row>
    <row r="746" spans="2:12" ht="17.100000000000001" hidden="1" customHeight="1" x14ac:dyDescent="0.15">
      <c r="B746" s="103">
        <f>연결_내역서!L744</f>
        <v>0</v>
      </c>
      <c r="C746" s="104">
        <f>연결_내역서!M744</f>
        <v>0</v>
      </c>
      <c r="D746" s="104">
        <f>연결_내역서!P744</f>
        <v>0</v>
      </c>
      <c r="E746" s="105">
        <f>연결_내역서!Q744</f>
        <v>0</v>
      </c>
      <c r="F746" s="106">
        <f>연결_내역서!R744</f>
        <v>0</v>
      </c>
      <c r="G746" s="106">
        <f>연결_내역서!S744</f>
        <v>0</v>
      </c>
      <c r="H746" s="106">
        <f t="shared" si="11"/>
        <v>0</v>
      </c>
      <c r="I746" s="107">
        <f>연결_내역서!T744</f>
        <v>0</v>
      </c>
      <c r="K746" s="4"/>
      <c r="L746" s="4"/>
    </row>
    <row r="747" spans="2:12" ht="17.100000000000001" hidden="1" customHeight="1" x14ac:dyDescent="0.15">
      <c r="B747" s="103">
        <f>연결_내역서!L745</f>
        <v>0</v>
      </c>
      <c r="C747" s="104">
        <f>연결_내역서!M745</f>
        <v>0</v>
      </c>
      <c r="D747" s="104">
        <f>연결_내역서!P745</f>
        <v>0</v>
      </c>
      <c r="E747" s="105">
        <f>연결_내역서!Q745</f>
        <v>0</v>
      </c>
      <c r="F747" s="106">
        <f>연결_내역서!R745</f>
        <v>0</v>
      </c>
      <c r="G747" s="106">
        <f>연결_내역서!S745</f>
        <v>0</v>
      </c>
      <c r="H747" s="106">
        <f t="shared" si="11"/>
        <v>0</v>
      </c>
      <c r="I747" s="107">
        <f>연결_내역서!T745</f>
        <v>0</v>
      </c>
      <c r="K747" s="4"/>
      <c r="L747" s="4"/>
    </row>
    <row r="748" spans="2:12" ht="17.100000000000001" hidden="1" customHeight="1" x14ac:dyDescent="0.15">
      <c r="B748" s="103">
        <f>연결_내역서!L746</f>
        <v>0</v>
      </c>
      <c r="C748" s="104">
        <f>연결_내역서!M746</f>
        <v>0</v>
      </c>
      <c r="D748" s="104">
        <f>연결_내역서!P746</f>
        <v>0</v>
      </c>
      <c r="E748" s="105">
        <f>연결_내역서!Q746</f>
        <v>0</v>
      </c>
      <c r="F748" s="106">
        <f>연결_내역서!R746</f>
        <v>0</v>
      </c>
      <c r="G748" s="106">
        <f>연결_내역서!S746</f>
        <v>0</v>
      </c>
      <c r="H748" s="106">
        <f t="shared" si="11"/>
        <v>0</v>
      </c>
      <c r="I748" s="107">
        <f>연결_내역서!T746</f>
        <v>0</v>
      </c>
      <c r="K748" s="4"/>
      <c r="L748" s="4"/>
    </row>
    <row r="749" spans="2:12" ht="17.100000000000001" hidden="1" customHeight="1" x14ac:dyDescent="0.15">
      <c r="B749" s="103">
        <f>연결_내역서!L747</f>
        <v>0</v>
      </c>
      <c r="C749" s="104">
        <f>연결_내역서!M747</f>
        <v>0</v>
      </c>
      <c r="D749" s="104">
        <f>연결_내역서!P747</f>
        <v>0</v>
      </c>
      <c r="E749" s="105">
        <f>연결_내역서!Q747</f>
        <v>0</v>
      </c>
      <c r="F749" s="106">
        <f>연결_내역서!R747</f>
        <v>0</v>
      </c>
      <c r="G749" s="106">
        <f>연결_내역서!S747</f>
        <v>0</v>
      </c>
      <c r="H749" s="106">
        <f t="shared" si="11"/>
        <v>0</v>
      </c>
      <c r="I749" s="107">
        <f>연결_내역서!T747</f>
        <v>0</v>
      </c>
      <c r="K749" s="4"/>
      <c r="L749" s="4"/>
    </row>
    <row r="750" spans="2:12" ht="17.100000000000001" hidden="1" customHeight="1" x14ac:dyDescent="0.15">
      <c r="B750" s="103">
        <f>연결_내역서!L748</f>
        <v>0</v>
      </c>
      <c r="C750" s="104">
        <f>연결_내역서!M748</f>
        <v>0</v>
      </c>
      <c r="D750" s="104">
        <f>연결_내역서!P748</f>
        <v>0</v>
      </c>
      <c r="E750" s="105">
        <f>연결_내역서!Q748</f>
        <v>0</v>
      </c>
      <c r="F750" s="106">
        <f>연결_내역서!R748</f>
        <v>0</v>
      </c>
      <c r="G750" s="106">
        <f>연결_내역서!S748</f>
        <v>0</v>
      </c>
      <c r="H750" s="106">
        <f t="shared" si="11"/>
        <v>0</v>
      </c>
      <c r="I750" s="107">
        <f>연결_내역서!T748</f>
        <v>0</v>
      </c>
      <c r="K750" s="4"/>
      <c r="L750" s="4"/>
    </row>
    <row r="751" spans="2:12" ht="17.100000000000001" hidden="1" customHeight="1" x14ac:dyDescent="0.15">
      <c r="B751" s="103">
        <f>연결_내역서!L749</f>
        <v>0</v>
      </c>
      <c r="C751" s="104">
        <f>연결_내역서!M749</f>
        <v>0</v>
      </c>
      <c r="D751" s="104">
        <f>연결_내역서!P749</f>
        <v>0</v>
      </c>
      <c r="E751" s="105">
        <f>연결_내역서!Q749</f>
        <v>0</v>
      </c>
      <c r="F751" s="106">
        <f>연결_내역서!R749</f>
        <v>0</v>
      </c>
      <c r="G751" s="106">
        <f>연결_내역서!S749</f>
        <v>0</v>
      </c>
      <c r="H751" s="106">
        <f t="shared" si="11"/>
        <v>0</v>
      </c>
      <c r="I751" s="107">
        <f>연결_내역서!T749</f>
        <v>0</v>
      </c>
      <c r="K751" s="4"/>
      <c r="L751" s="4"/>
    </row>
    <row r="752" spans="2:12" ht="17.100000000000001" hidden="1" customHeight="1" x14ac:dyDescent="0.15">
      <c r="B752" s="103">
        <f>연결_내역서!L750</f>
        <v>0</v>
      </c>
      <c r="C752" s="104">
        <f>연결_내역서!M750</f>
        <v>0</v>
      </c>
      <c r="D752" s="104">
        <f>연결_내역서!P750</f>
        <v>0</v>
      </c>
      <c r="E752" s="105">
        <f>연결_내역서!Q750</f>
        <v>0</v>
      </c>
      <c r="F752" s="106">
        <f>연결_내역서!R750</f>
        <v>0</v>
      </c>
      <c r="G752" s="106">
        <f>연결_내역서!S750</f>
        <v>0</v>
      </c>
      <c r="H752" s="106">
        <f t="shared" si="11"/>
        <v>0</v>
      </c>
      <c r="I752" s="107">
        <f>연결_내역서!T750</f>
        <v>0</v>
      </c>
      <c r="K752" s="4"/>
      <c r="L752" s="4"/>
    </row>
    <row r="753" spans="2:12" ht="17.100000000000001" hidden="1" customHeight="1" x14ac:dyDescent="0.15">
      <c r="B753" s="103">
        <f>연결_내역서!L751</f>
        <v>0</v>
      </c>
      <c r="C753" s="104">
        <f>연결_내역서!M751</f>
        <v>0</v>
      </c>
      <c r="D753" s="104">
        <f>연결_내역서!P751</f>
        <v>0</v>
      </c>
      <c r="E753" s="105">
        <f>연결_내역서!Q751</f>
        <v>0</v>
      </c>
      <c r="F753" s="106">
        <f>연결_내역서!R751</f>
        <v>0</v>
      </c>
      <c r="G753" s="106">
        <f>연결_내역서!S751</f>
        <v>0</v>
      </c>
      <c r="H753" s="106">
        <f t="shared" si="11"/>
        <v>0</v>
      </c>
      <c r="I753" s="107">
        <f>연결_내역서!T751</f>
        <v>0</v>
      </c>
      <c r="K753" s="4"/>
      <c r="L753" s="4"/>
    </row>
    <row r="754" spans="2:12" ht="17.100000000000001" hidden="1" customHeight="1" x14ac:dyDescent="0.15">
      <c r="B754" s="103">
        <f>연결_내역서!L752</f>
        <v>0</v>
      </c>
      <c r="C754" s="104">
        <f>연결_내역서!M752</f>
        <v>0</v>
      </c>
      <c r="D754" s="104">
        <f>연결_내역서!P752</f>
        <v>0</v>
      </c>
      <c r="E754" s="105">
        <f>연결_내역서!Q752</f>
        <v>0</v>
      </c>
      <c r="F754" s="106">
        <f>연결_내역서!R752</f>
        <v>0</v>
      </c>
      <c r="G754" s="106">
        <f>연결_내역서!S752</f>
        <v>0</v>
      </c>
      <c r="H754" s="106">
        <f t="shared" si="11"/>
        <v>0</v>
      </c>
      <c r="I754" s="107">
        <f>연결_내역서!T752</f>
        <v>0</v>
      </c>
      <c r="K754" s="4"/>
      <c r="L754" s="4"/>
    </row>
    <row r="755" spans="2:12" ht="17.100000000000001" hidden="1" customHeight="1" x14ac:dyDescent="0.15">
      <c r="B755" s="103">
        <f>연결_내역서!L753</f>
        <v>0</v>
      </c>
      <c r="C755" s="104">
        <f>연결_내역서!M753</f>
        <v>0</v>
      </c>
      <c r="D755" s="104">
        <f>연결_내역서!P753</f>
        <v>0</v>
      </c>
      <c r="E755" s="105">
        <f>연결_내역서!Q753</f>
        <v>0</v>
      </c>
      <c r="F755" s="106">
        <f>연결_내역서!R753</f>
        <v>0</v>
      </c>
      <c r="G755" s="106">
        <f>연결_내역서!S753</f>
        <v>0</v>
      </c>
      <c r="H755" s="106">
        <f t="shared" si="11"/>
        <v>0</v>
      </c>
      <c r="I755" s="107">
        <f>연결_내역서!T753</f>
        <v>0</v>
      </c>
      <c r="K755" s="4"/>
      <c r="L755" s="4"/>
    </row>
    <row r="756" spans="2:12" ht="17.100000000000001" hidden="1" customHeight="1" x14ac:dyDescent="0.15">
      <c r="B756" s="103">
        <f>연결_내역서!L754</f>
        <v>0</v>
      </c>
      <c r="C756" s="104">
        <f>연결_내역서!M754</f>
        <v>0</v>
      </c>
      <c r="D756" s="104">
        <f>연결_내역서!P754</f>
        <v>0</v>
      </c>
      <c r="E756" s="105">
        <f>연결_내역서!Q754</f>
        <v>0</v>
      </c>
      <c r="F756" s="106">
        <f>연결_내역서!R754</f>
        <v>0</v>
      </c>
      <c r="G756" s="106">
        <f>연결_내역서!S754</f>
        <v>0</v>
      </c>
      <c r="H756" s="106">
        <f t="shared" si="11"/>
        <v>0</v>
      </c>
      <c r="I756" s="107">
        <f>연결_내역서!T754</f>
        <v>0</v>
      </c>
      <c r="K756" s="4"/>
      <c r="L756" s="4"/>
    </row>
    <row r="757" spans="2:12" ht="17.100000000000001" hidden="1" customHeight="1" x14ac:dyDescent="0.15">
      <c r="B757" s="103">
        <f>연결_내역서!L755</f>
        <v>0</v>
      </c>
      <c r="C757" s="104">
        <f>연결_내역서!M755</f>
        <v>0</v>
      </c>
      <c r="D757" s="104">
        <f>연결_내역서!P755</f>
        <v>0</v>
      </c>
      <c r="E757" s="105">
        <f>연결_내역서!Q755</f>
        <v>0</v>
      </c>
      <c r="F757" s="106">
        <f>연결_내역서!R755</f>
        <v>0</v>
      </c>
      <c r="G757" s="106">
        <f>연결_내역서!S755</f>
        <v>0</v>
      </c>
      <c r="H757" s="106">
        <f t="shared" si="11"/>
        <v>0</v>
      </c>
      <c r="I757" s="107">
        <f>연결_내역서!T755</f>
        <v>0</v>
      </c>
      <c r="K757" s="4"/>
      <c r="L757" s="4"/>
    </row>
    <row r="758" spans="2:12" ht="17.100000000000001" hidden="1" customHeight="1" x14ac:dyDescent="0.15">
      <c r="B758" s="103">
        <f>연결_내역서!L756</f>
        <v>0</v>
      </c>
      <c r="C758" s="104">
        <f>연결_내역서!M756</f>
        <v>0</v>
      </c>
      <c r="D758" s="104">
        <f>연결_내역서!P756</f>
        <v>0</v>
      </c>
      <c r="E758" s="105">
        <f>연결_내역서!Q756</f>
        <v>0</v>
      </c>
      <c r="F758" s="106">
        <f>연결_내역서!R756</f>
        <v>0</v>
      </c>
      <c r="G758" s="106">
        <f>연결_내역서!S756</f>
        <v>0</v>
      </c>
      <c r="H758" s="106">
        <f t="shared" si="11"/>
        <v>0</v>
      </c>
      <c r="I758" s="107">
        <f>연결_내역서!T756</f>
        <v>0</v>
      </c>
      <c r="K758" s="4"/>
      <c r="L758" s="4"/>
    </row>
    <row r="759" spans="2:12" ht="17.100000000000001" hidden="1" customHeight="1" x14ac:dyDescent="0.15">
      <c r="B759" s="103">
        <f>연결_내역서!L757</f>
        <v>0</v>
      </c>
      <c r="C759" s="104">
        <f>연결_내역서!M757</f>
        <v>0</v>
      </c>
      <c r="D759" s="104">
        <f>연결_내역서!P757</f>
        <v>0</v>
      </c>
      <c r="E759" s="105">
        <f>연결_내역서!Q757</f>
        <v>0</v>
      </c>
      <c r="F759" s="106">
        <f>연결_내역서!R757</f>
        <v>0</v>
      </c>
      <c r="G759" s="106">
        <f>연결_내역서!S757</f>
        <v>0</v>
      </c>
      <c r="H759" s="106">
        <f t="shared" si="11"/>
        <v>0</v>
      </c>
      <c r="I759" s="107">
        <f>연결_내역서!T757</f>
        <v>0</v>
      </c>
      <c r="K759" s="4"/>
      <c r="L759" s="4"/>
    </row>
    <row r="760" spans="2:12" ht="17.100000000000001" hidden="1" customHeight="1" x14ac:dyDescent="0.15">
      <c r="B760" s="103">
        <f>연결_내역서!L758</f>
        <v>0</v>
      </c>
      <c r="C760" s="104">
        <f>연결_내역서!M758</f>
        <v>0</v>
      </c>
      <c r="D760" s="104">
        <f>연결_내역서!P758</f>
        <v>0</v>
      </c>
      <c r="E760" s="105">
        <f>연결_내역서!Q758</f>
        <v>0</v>
      </c>
      <c r="F760" s="106">
        <f>연결_내역서!R758</f>
        <v>0</v>
      </c>
      <c r="G760" s="106">
        <f>연결_내역서!S758</f>
        <v>0</v>
      </c>
      <c r="H760" s="106">
        <f t="shared" si="11"/>
        <v>0</v>
      </c>
      <c r="I760" s="107">
        <f>연결_내역서!T758</f>
        <v>0</v>
      </c>
      <c r="K760" s="4"/>
      <c r="L760" s="4"/>
    </row>
    <row r="761" spans="2:12" ht="17.100000000000001" hidden="1" customHeight="1" x14ac:dyDescent="0.15">
      <c r="B761" s="103">
        <f>연결_내역서!L759</f>
        <v>0</v>
      </c>
      <c r="C761" s="104">
        <f>연결_내역서!M759</f>
        <v>0</v>
      </c>
      <c r="D761" s="104">
        <f>연결_내역서!P759</f>
        <v>0</v>
      </c>
      <c r="E761" s="105">
        <f>연결_내역서!Q759</f>
        <v>0</v>
      </c>
      <c r="F761" s="106">
        <f>연결_내역서!R759</f>
        <v>0</v>
      </c>
      <c r="G761" s="106">
        <f>연결_내역서!S759</f>
        <v>0</v>
      </c>
      <c r="H761" s="106">
        <f t="shared" si="11"/>
        <v>0</v>
      </c>
      <c r="I761" s="107">
        <f>연결_내역서!T759</f>
        <v>0</v>
      </c>
      <c r="K761" s="4"/>
      <c r="L761" s="4"/>
    </row>
    <row r="762" spans="2:12" ht="17.100000000000001" hidden="1" customHeight="1" x14ac:dyDescent="0.15">
      <c r="B762" s="103">
        <f>연결_내역서!L760</f>
        <v>0</v>
      </c>
      <c r="C762" s="104">
        <f>연결_내역서!M760</f>
        <v>0</v>
      </c>
      <c r="D762" s="104">
        <f>연결_내역서!P760</f>
        <v>0</v>
      </c>
      <c r="E762" s="105">
        <f>연결_내역서!Q760</f>
        <v>0</v>
      </c>
      <c r="F762" s="106">
        <f>연결_내역서!R760</f>
        <v>0</v>
      </c>
      <c r="G762" s="106">
        <f>연결_내역서!S760</f>
        <v>0</v>
      </c>
      <c r="H762" s="106">
        <f t="shared" si="11"/>
        <v>0</v>
      </c>
      <c r="I762" s="107">
        <f>연결_내역서!T760</f>
        <v>0</v>
      </c>
      <c r="K762" s="4"/>
      <c r="L762" s="4"/>
    </row>
    <row r="763" spans="2:12" ht="17.100000000000001" hidden="1" customHeight="1" x14ac:dyDescent="0.15">
      <c r="B763" s="103">
        <f>연결_내역서!L761</f>
        <v>0</v>
      </c>
      <c r="C763" s="104">
        <f>연결_내역서!M761</f>
        <v>0</v>
      </c>
      <c r="D763" s="104">
        <f>연결_내역서!P761</f>
        <v>0</v>
      </c>
      <c r="E763" s="105">
        <f>연결_내역서!Q761</f>
        <v>0</v>
      </c>
      <c r="F763" s="106">
        <f>연결_내역서!R761</f>
        <v>0</v>
      </c>
      <c r="G763" s="106">
        <f>연결_내역서!S761</f>
        <v>0</v>
      </c>
      <c r="H763" s="106">
        <f t="shared" si="11"/>
        <v>0</v>
      </c>
      <c r="I763" s="107">
        <f>연결_내역서!T761</f>
        <v>0</v>
      </c>
      <c r="K763" s="4"/>
      <c r="L763" s="4"/>
    </row>
    <row r="764" spans="2:12" ht="17.100000000000001" hidden="1" customHeight="1" x14ac:dyDescent="0.15">
      <c r="B764" s="103">
        <f>연결_내역서!L762</f>
        <v>0</v>
      </c>
      <c r="C764" s="104">
        <f>연결_내역서!M762</f>
        <v>0</v>
      </c>
      <c r="D764" s="104">
        <f>연결_내역서!P762</f>
        <v>0</v>
      </c>
      <c r="E764" s="105">
        <f>연결_내역서!Q762</f>
        <v>0</v>
      </c>
      <c r="F764" s="106">
        <f>연결_내역서!R762</f>
        <v>0</v>
      </c>
      <c r="G764" s="106">
        <f>연결_내역서!S762</f>
        <v>0</v>
      </c>
      <c r="H764" s="106">
        <f t="shared" si="11"/>
        <v>0</v>
      </c>
      <c r="I764" s="107">
        <f>연결_내역서!T762</f>
        <v>0</v>
      </c>
      <c r="K764" s="4"/>
      <c r="L764" s="4"/>
    </row>
    <row r="765" spans="2:12" ht="17.100000000000001" hidden="1" customHeight="1" x14ac:dyDescent="0.15">
      <c r="B765" s="103">
        <f>연결_내역서!L763</f>
        <v>0</v>
      </c>
      <c r="C765" s="104">
        <f>연결_내역서!M763</f>
        <v>0</v>
      </c>
      <c r="D765" s="104">
        <f>연결_내역서!P763</f>
        <v>0</v>
      </c>
      <c r="E765" s="105">
        <f>연결_내역서!Q763</f>
        <v>0</v>
      </c>
      <c r="F765" s="106">
        <f>연결_내역서!R763</f>
        <v>0</v>
      </c>
      <c r="G765" s="106">
        <f>연결_내역서!S763</f>
        <v>0</v>
      </c>
      <c r="H765" s="106">
        <f t="shared" si="11"/>
        <v>0</v>
      </c>
      <c r="I765" s="107">
        <f>연결_내역서!T763</f>
        <v>0</v>
      </c>
      <c r="K765" s="4"/>
      <c r="L765" s="4"/>
    </row>
    <row r="766" spans="2:12" ht="17.100000000000001" hidden="1" customHeight="1" x14ac:dyDescent="0.15">
      <c r="B766" s="103">
        <f>연결_내역서!L764</f>
        <v>0</v>
      </c>
      <c r="C766" s="104">
        <f>연결_내역서!M764</f>
        <v>0</v>
      </c>
      <c r="D766" s="104">
        <f>연결_내역서!P764</f>
        <v>0</v>
      </c>
      <c r="E766" s="105">
        <f>연결_내역서!Q764</f>
        <v>0</v>
      </c>
      <c r="F766" s="106">
        <f>연결_내역서!R764</f>
        <v>0</v>
      </c>
      <c r="G766" s="106">
        <f>연결_내역서!S764</f>
        <v>0</v>
      </c>
      <c r="H766" s="106">
        <f t="shared" si="11"/>
        <v>0</v>
      </c>
      <c r="I766" s="107">
        <f>연결_내역서!T764</f>
        <v>0</v>
      </c>
      <c r="K766" s="4"/>
      <c r="L766" s="4"/>
    </row>
    <row r="767" spans="2:12" ht="17.100000000000001" hidden="1" customHeight="1" x14ac:dyDescent="0.15">
      <c r="B767" s="103">
        <f>연결_내역서!L765</f>
        <v>0</v>
      </c>
      <c r="C767" s="104">
        <f>연결_내역서!M765</f>
        <v>0</v>
      </c>
      <c r="D767" s="104">
        <f>연결_내역서!P765</f>
        <v>0</v>
      </c>
      <c r="E767" s="105">
        <f>연결_내역서!Q765</f>
        <v>0</v>
      </c>
      <c r="F767" s="106">
        <f>연결_내역서!R765</f>
        <v>0</v>
      </c>
      <c r="G767" s="106">
        <f>연결_내역서!S765</f>
        <v>0</v>
      </c>
      <c r="H767" s="106">
        <f t="shared" si="11"/>
        <v>0</v>
      </c>
      <c r="I767" s="107">
        <f>연결_내역서!T765</f>
        <v>0</v>
      </c>
      <c r="K767" s="4"/>
      <c r="L767" s="4"/>
    </row>
    <row r="768" spans="2:12" ht="17.100000000000001" hidden="1" customHeight="1" x14ac:dyDescent="0.15">
      <c r="B768" s="103">
        <f>연결_내역서!L766</f>
        <v>0</v>
      </c>
      <c r="C768" s="104">
        <f>연결_내역서!M766</f>
        <v>0</v>
      </c>
      <c r="D768" s="104">
        <f>연결_내역서!P766</f>
        <v>0</v>
      </c>
      <c r="E768" s="105">
        <f>연결_내역서!Q766</f>
        <v>0</v>
      </c>
      <c r="F768" s="106">
        <f>연결_내역서!R766</f>
        <v>0</v>
      </c>
      <c r="G768" s="106">
        <f>연결_내역서!S766</f>
        <v>0</v>
      </c>
      <c r="H768" s="106">
        <f t="shared" si="11"/>
        <v>0</v>
      </c>
      <c r="I768" s="107">
        <f>연결_내역서!T766</f>
        <v>0</v>
      </c>
      <c r="K768" s="4"/>
      <c r="L768" s="4"/>
    </row>
    <row r="769" spans="2:12" ht="17.100000000000001" hidden="1" customHeight="1" x14ac:dyDescent="0.15">
      <c r="B769" s="103">
        <f>연결_내역서!L767</f>
        <v>0</v>
      </c>
      <c r="C769" s="104">
        <f>연결_내역서!M767</f>
        <v>0</v>
      </c>
      <c r="D769" s="104">
        <f>연결_내역서!P767</f>
        <v>0</v>
      </c>
      <c r="E769" s="105">
        <f>연결_내역서!Q767</f>
        <v>0</v>
      </c>
      <c r="F769" s="106">
        <f>연결_내역서!R767</f>
        <v>0</v>
      </c>
      <c r="G769" s="106">
        <f>연결_내역서!S767</f>
        <v>0</v>
      </c>
      <c r="H769" s="106">
        <f t="shared" si="11"/>
        <v>0</v>
      </c>
      <c r="I769" s="107">
        <f>연결_내역서!T767</f>
        <v>0</v>
      </c>
      <c r="K769" s="4"/>
      <c r="L769" s="4"/>
    </row>
    <row r="770" spans="2:12" ht="17.100000000000001" hidden="1" customHeight="1" x14ac:dyDescent="0.15">
      <c r="B770" s="103">
        <f>연결_내역서!L768</f>
        <v>0</v>
      </c>
      <c r="C770" s="104">
        <f>연결_내역서!M768</f>
        <v>0</v>
      </c>
      <c r="D770" s="104">
        <f>연결_내역서!P768</f>
        <v>0</v>
      </c>
      <c r="E770" s="105">
        <f>연결_내역서!Q768</f>
        <v>0</v>
      </c>
      <c r="F770" s="106">
        <f>연결_내역서!R768</f>
        <v>0</v>
      </c>
      <c r="G770" s="106">
        <f>연결_내역서!S768</f>
        <v>0</v>
      </c>
      <c r="H770" s="106">
        <f t="shared" si="11"/>
        <v>0</v>
      </c>
      <c r="I770" s="107">
        <f>연결_내역서!T768</f>
        <v>0</v>
      </c>
      <c r="K770" s="4"/>
      <c r="L770" s="4"/>
    </row>
    <row r="771" spans="2:12" ht="17.100000000000001" hidden="1" customHeight="1" x14ac:dyDescent="0.15">
      <c r="B771" s="103">
        <f>연결_내역서!L769</f>
        <v>0</v>
      </c>
      <c r="C771" s="104">
        <f>연결_내역서!M769</f>
        <v>0</v>
      </c>
      <c r="D771" s="104">
        <f>연결_내역서!P769</f>
        <v>0</v>
      </c>
      <c r="E771" s="105">
        <f>연결_내역서!Q769</f>
        <v>0</v>
      </c>
      <c r="F771" s="106">
        <f>연결_내역서!R769</f>
        <v>0</v>
      </c>
      <c r="G771" s="106">
        <f>연결_내역서!S769</f>
        <v>0</v>
      </c>
      <c r="H771" s="106">
        <f t="shared" si="11"/>
        <v>0</v>
      </c>
      <c r="I771" s="107">
        <f>연결_내역서!T769</f>
        <v>0</v>
      </c>
      <c r="K771" s="4"/>
      <c r="L771" s="4"/>
    </row>
    <row r="772" spans="2:12" ht="17.100000000000001" hidden="1" customHeight="1" x14ac:dyDescent="0.15">
      <c r="B772" s="103">
        <f>연결_내역서!L770</f>
        <v>0</v>
      </c>
      <c r="C772" s="104">
        <f>연결_내역서!M770</f>
        <v>0</v>
      </c>
      <c r="D772" s="104">
        <f>연결_내역서!P770</f>
        <v>0</v>
      </c>
      <c r="E772" s="105">
        <f>연결_내역서!Q770</f>
        <v>0</v>
      </c>
      <c r="F772" s="106">
        <f>연결_내역서!R770</f>
        <v>0</v>
      </c>
      <c r="G772" s="106">
        <f>연결_내역서!S770</f>
        <v>0</v>
      </c>
      <c r="H772" s="106">
        <f t="shared" si="11"/>
        <v>0</v>
      </c>
      <c r="I772" s="107">
        <f>연결_내역서!T770</f>
        <v>0</v>
      </c>
      <c r="K772" s="4"/>
      <c r="L772" s="4"/>
    </row>
    <row r="773" spans="2:12" ht="17.100000000000001" hidden="1" customHeight="1" x14ac:dyDescent="0.15">
      <c r="B773" s="103">
        <f>연결_내역서!L771</f>
        <v>0</v>
      </c>
      <c r="C773" s="104">
        <f>연결_내역서!M771</f>
        <v>0</v>
      </c>
      <c r="D773" s="104">
        <f>연결_내역서!P771</f>
        <v>0</v>
      </c>
      <c r="E773" s="105">
        <f>연결_내역서!Q771</f>
        <v>0</v>
      </c>
      <c r="F773" s="106">
        <f>연결_내역서!R771</f>
        <v>0</v>
      </c>
      <c r="G773" s="106">
        <f>연결_내역서!S771</f>
        <v>0</v>
      </c>
      <c r="H773" s="106">
        <f t="shared" si="11"/>
        <v>0</v>
      </c>
      <c r="I773" s="107">
        <f>연결_내역서!T771</f>
        <v>0</v>
      </c>
      <c r="K773" s="4"/>
      <c r="L773" s="4"/>
    </row>
    <row r="774" spans="2:12" ht="17.100000000000001" hidden="1" customHeight="1" x14ac:dyDescent="0.15">
      <c r="B774" s="103">
        <f>연결_내역서!L772</f>
        <v>0</v>
      </c>
      <c r="C774" s="104">
        <f>연결_내역서!M772</f>
        <v>0</v>
      </c>
      <c r="D774" s="104">
        <f>연결_내역서!P772</f>
        <v>0</v>
      </c>
      <c r="E774" s="105">
        <f>연결_내역서!Q772</f>
        <v>0</v>
      </c>
      <c r="F774" s="106">
        <f>연결_내역서!R772</f>
        <v>0</v>
      </c>
      <c r="G774" s="106">
        <f>연결_내역서!S772</f>
        <v>0</v>
      </c>
      <c r="H774" s="106">
        <f t="shared" si="11"/>
        <v>0</v>
      </c>
      <c r="I774" s="107">
        <f>연결_내역서!T772</f>
        <v>0</v>
      </c>
      <c r="K774" s="4"/>
      <c r="L774" s="4"/>
    </row>
    <row r="775" spans="2:12" ht="17.100000000000001" hidden="1" customHeight="1" x14ac:dyDescent="0.15">
      <c r="B775" s="103">
        <f>연결_내역서!L773</f>
        <v>0</v>
      </c>
      <c r="C775" s="104">
        <f>연결_내역서!M773</f>
        <v>0</v>
      </c>
      <c r="D775" s="104">
        <f>연결_내역서!P773</f>
        <v>0</v>
      </c>
      <c r="E775" s="105">
        <f>연결_내역서!Q773</f>
        <v>0</v>
      </c>
      <c r="F775" s="106">
        <f>연결_내역서!R773</f>
        <v>0</v>
      </c>
      <c r="G775" s="106">
        <f>연결_내역서!S773</f>
        <v>0</v>
      </c>
      <c r="H775" s="106">
        <f t="shared" si="11"/>
        <v>0</v>
      </c>
      <c r="I775" s="107">
        <f>연결_내역서!T773</f>
        <v>0</v>
      </c>
      <c r="K775" s="4"/>
      <c r="L775" s="4"/>
    </row>
    <row r="776" spans="2:12" ht="17.100000000000001" hidden="1" customHeight="1" x14ac:dyDescent="0.15">
      <c r="B776" s="103">
        <f>연결_내역서!L774</f>
        <v>0</v>
      </c>
      <c r="C776" s="104">
        <f>연결_내역서!M774</f>
        <v>0</v>
      </c>
      <c r="D776" s="104">
        <f>연결_내역서!P774</f>
        <v>0</v>
      </c>
      <c r="E776" s="105">
        <f>연결_내역서!Q774</f>
        <v>0</v>
      </c>
      <c r="F776" s="106">
        <f>연결_내역서!R774</f>
        <v>0</v>
      </c>
      <c r="G776" s="106">
        <f>연결_내역서!S774</f>
        <v>0</v>
      </c>
      <c r="H776" s="106">
        <f t="shared" si="11"/>
        <v>0</v>
      </c>
      <c r="I776" s="107">
        <f>연결_내역서!T774</f>
        <v>0</v>
      </c>
      <c r="K776" s="4"/>
      <c r="L776" s="4"/>
    </row>
    <row r="777" spans="2:12" ht="17.100000000000001" hidden="1" customHeight="1" x14ac:dyDescent="0.15">
      <c r="B777" s="103">
        <f>연결_내역서!L775</f>
        <v>0</v>
      </c>
      <c r="C777" s="104">
        <f>연결_내역서!M775</f>
        <v>0</v>
      </c>
      <c r="D777" s="104">
        <f>연결_내역서!P775</f>
        <v>0</v>
      </c>
      <c r="E777" s="105">
        <f>연결_내역서!Q775</f>
        <v>0</v>
      </c>
      <c r="F777" s="106">
        <f>연결_내역서!R775</f>
        <v>0</v>
      </c>
      <c r="G777" s="106">
        <f>연결_내역서!S775</f>
        <v>0</v>
      </c>
      <c r="H777" s="106">
        <f t="shared" si="11"/>
        <v>0</v>
      </c>
      <c r="I777" s="107">
        <f>연결_내역서!T775</f>
        <v>0</v>
      </c>
      <c r="K777" s="4"/>
      <c r="L777" s="4"/>
    </row>
    <row r="778" spans="2:12" ht="17.100000000000001" hidden="1" customHeight="1" x14ac:dyDescent="0.15">
      <c r="B778" s="103">
        <f>연결_내역서!L776</f>
        <v>0</v>
      </c>
      <c r="C778" s="104">
        <f>연결_내역서!M776</f>
        <v>0</v>
      </c>
      <c r="D778" s="104">
        <f>연결_내역서!P776</f>
        <v>0</v>
      </c>
      <c r="E778" s="105">
        <f>연결_내역서!Q776</f>
        <v>0</v>
      </c>
      <c r="F778" s="106">
        <f>연결_내역서!R776</f>
        <v>0</v>
      </c>
      <c r="G778" s="106">
        <f>연결_내역서!S776</f>
        <v>0</v>
      </c>
      <c r="H778" s="106">
        <f t="shared" si="11"/>
        <v>0</v>
      </c>
      <c r="I778" s="107">
        <f>연결_내역서!T776</f>
        <v>0</v>
      </c>
      <c r="K778" s="4"/>
      <c r="L778" s="4"/>
    </row>
    <row r="779" spans="2:12" ht="17.100000000000001" hidden="1" customHeight="1" x14ac:dyDescent="0.15">
      <c r="B779" s="103">
        <f>연결_내역서!L777</f>
        <v>0</v>
      </c>
      <c r="C779" s="104">
        <f>연결_내역서!M777</f>
        <v>0</v>
      </c>
      <c r="D779" s="104">
        <f>연결_내역서!P777</f>
        <v>0</v>
      </c>
      <c r="E779" s="105">
        <f>연결_내역서!Q777</f>
        <v>0</v>
      </c>
      <c r="F779" s="106">
        <f>연결_내역서!R777</f>
        <v>0</v>
      </c>
      <c r="G779" s="106">
        <f>연결_내역서!S777</f>
        <v>0</v>
      </c>
      <c r="H779" s="106">
        <f t="shared" ref="H779:H842" si="12">IF(B779=0,0,H778+F779-G779)</f>
        <v>0</v>
      </c>
      <c r="I779" s="107">
        <f>연결_내역서!T777</f>
        <v>0</v>
      </c>
      <c r="K779" s="4"/>
      <c r="L779" s="4"/>
    </row>
    <row r="780" spans="2:12" ht="17.100000000000001" hidden="1" customHeight="1" x14ac:dyDescent="0.15">
      <c r="B780" s="103">
        <f>연결_내역서!L778</f>
        <v>0</v>
      </c>
      <c r="C780" s="104">
        <f>연결_내역서!M778</f>
        <v>0</v>
      </c>
      <c r="D780" s="104">
        <f>연결_내역서!P778</f>
        <v>0</v>
      </c>
      <c r="E780" s="105">
        <f>연결_내역서!Q778</f>
        <v>0</v>
      </c>
      <c r="F780" s="106">
        <f>연결_내역서!R778</f>
        <v>0</v>
      </c>
      <c r="G780" s="106">
        <f>연결_내역서!S778</f>
        <v>0</v>
      </c>
      <c r="H780" s="106">
        <f t="shared" si="12"/>
        <v>0</v>
      </c>
      <c r="I780" s="107">
        <f>연결_내역서!T778</f>
        <v>0</v>
      </c>
      <c r="K780" s="4"/>
      <c r="L780" s="4"/>
    </row>
    <row r="781" spans="2:12" ht="17.100000000000001" hidden="1" customHeight="1" x14ac:dyDescent="0.15">
      <c r="B781" s="103">
        <f>연결_내역서!L779</f>
        <v>0</v>
      </c>
      <c r="C781" s="104">
        <f>연결_내역서!M779</f>
        <v>0</v>
      </c>
      <c r="D781" s="104">
        <f>연결_내역서!P779</f>
        <v>0</v>
      </c>
      <c r="E781" s="105">
        <f>연결_내역서!Q779</f>
        <v>0</v>
      </c>
      <c r="F781" s="106">
        <f>연결_내역서!R779</f>
        <v>0</v>
      </c>
      <c r="G781" s="106">
        <f>연결_내역서!S779</f>
        <v>0</v>
      </c>
      <c r="H781" s="106">
        <f t="shared" si="12"/>
        <v>0</v>
      </c>
      <c r="I781" s="107">
        <f>연결_내역서!T779</f>
        <v>0</v>
      </c>
      <c r="K781" s="4"/>
      <c r="L781" s="4"/>
    </row>
    <row r="782" spans="2:12" ht="17.100000000000001" hidden="1" customHeight="1" x14ac:dyDescent="0.15">
      <c r="B782" s="103">
        <f>연결_내역서!L780</f>
        <v>0</v>
      </c>
      <c r="C782" s="104">
        <f>연결_내역서!M780</f>
        <v>0</v>
      </c>
      <c r="D782" s="104">
        <f>연결_내역서!P780</f>
        <v>0</v>
      </c>
      <c r="E782" s="105">
        <f>연결_내역서!Q780</f>
        <v>0</v>
      </c>
      <c r="F782" s="106">
        <f>연결_내역서!R780</f>
        <v>0</v>
      </c>
      <c r="G782" s="106">
        <f>연결_내역서!S780</f>
        <v>0</v>
      </c>
      <c r="H782" s="106">
        <f t="shared" si="12"/>
        <v>0</v>
      </c>
      <c r="I782" s="107">
        <f>연결_내역서!T780</f>
        <v>0</v>
      </c>
      <c r="K782" s="4"/>
      <c r="L782" s="4"/>
    </row>
    <row r="783" spans="2:12" ht="17.100000000000001" hidden="1" customHeight="1" x14ac:dyDescent="0.15">
      <c r="B783" s="108">
        <f>연결_내역서!L781</f>
        <v>0</v>
      </c>
      <c r="C783" s="109">
        <f>연결_내역서!M781</f>
        <v>0</v>
      </c>
      <c r="D783" s="109">
        <f>연결_내역서!P781</f>
        <v>0</v>
      </c>
      <c r="E783" s="110">
        <f>연결_내역서!Q781</f>
        <v>0</v>
      </c>
      <c r="F783" s="111">
        <f>연결_내역서!R781</f>
        <v>0</v>
      </c>
      <c r="G783" s="111">
        <f>연결_내역서!S781</f>
        <v>0</v>
      </c>
      <c r="H783" s="111">
        <f t="shared" si="12"/>
        <v>0</v>
      </c>
      <c r="I783" s="112">
        <f>연결_내역서!T781</f>
        <v>0</v>
      </c>
      <c r="K783" s="4"/>
      <c r="L783" s="4"/>
    </row>
    <row r="784" spans="2:12" ht="17.100000000000001" hidden="1" customHeight="1" x14ac:dyDescent="0.15">
      <c r="B784" s="113">
        <f>연결_내역서!L782</f>
        <v>0</v>
      </c>
      <c r="C784" s="100">
        <f>연결_내역서!M782</f>
        <v>0</v>
      </c>
      <c r="D784" s="100">
        <f>연결_내역서!P782</f>
        <v>0</v>
      </c>
      <c r="E784" s="114">
        <f>연결_내역서!Q782</f>
        <v>0</v>
      </c>
      <c r="F784" s="115">
        <f>연결_내역서!R782</f>
        <v>0</v>
      </c>
      <c r="G784" s="115">
        <f>연결_내역서!S782</f>
        <v>0</v>
      </c>
      <c r="H784" s="115">
        <f t="shared" si="12"/>
        <v>0</v>
      </c>
      <c r="I784" s="116">
        <f>연결_내역서!T782</f>
        <v>0</v>
      </c>
      <c r="K784" s="4"/>
      <c r="L784" s="4"/>
    </row>
    <row r="785" spans="2:12" ht="17.100000000000001" hidden="1" customHeight="1" x14ac:dyDescent="0.15">
      <c r="B785" s="103">
        <f>연결_내역서!L783</f>
        <v>0</v>
      </c>
      <c r="C785" s="104">
        <f>연결_내역서!M783</f>
        <v>0</v>
      </c>
      <c r="D785" s="104">
        <f>연결_내역서!P783</f>
        <v>0</v>
      </c>
      <c r="E785" s="105">
        <f>연결_내역서!Q783</f>
        <v>0</v>
      </c>
      <c r="F785" s="106">
        <f>연결_내역서!R783</f>
        <v>0</v>
      </c>
      <c r="G785" s="106">
        <f>연결_내역서!S783</f>
        <v>0</v>
      </c>
      <c r="H785" s="106">
        <f t="shared" si="12"/>
        <v>0</v>
      </c>
      <c r="I785" s="107">
        <f>연결_내역서!T783</f>
        <v>0</v>
      </c>
      <c r="K785" s="4"/>
      <c r="L785" s="4"/>
    </row>
    <row r="786" spans="2:12" ht="17.100000000000001" hidden="1" customHeight="1" x14ac:dyDescent="0.15">
      <c r="B786" s="103">
        <f>연결_내역서!L784</f>
        <v>0</v>
      </c>
      <c r="C786" s="104">
        <f>연결_내역서!M784</f>
        <v>0</v>
      </c>
      <c r="D786" s="104">
        <f>연결_내역서!P784</f>
        <v>0</v>
      </c>
      <c r="E786" s="105">
        <f>연결_내역서!Q784</f>
        <v>0</v>
      </c>
      <c r="F786" s="106">
        <f>연결_내역서!R784</f>
        <v>0</v>
      </c>
      <c r="G786" s="106">
        <f>연결_내역서!S784</f>
        <v>0</v>
      </c>
      <c r="H786" s="106">
        <f t="shared" si="12"/>
        <v>0</v>
      </c>
      <c r="I786" s="107">
        <f>연결_내역서!T784</f>
        <v>0</v>
      </c>
      <c r="K786" s="4"/>
      <c r="L786" s="4"/>
    </row>
    <row r="787" spans="2:12" ht="17.100000000000001" hidden="1" customHeight="1" x14ac:dyDescent="0.15">
      <c r="B787" s="103">
        <f>연결_내역서!L785</f>
        <v>0</v>
      </c>
      <c r="C787" s="104">
        <f>연결_내역서!M785</f>
        <v>0</v>
      </c>
      <c r="D787" s="104">
        <f>연결_내역서!P785</f>
        <v>0</v>
      </c>
      <c r="E787" s="105">
        <f>연결_내역서!Q785</f>
        <v>0</v>
      </c>
      <c r="F787" s="106">
        <f>연결_내역서!R785</f>
        <v>0</v>
      </c>
      <c r="G787" s="106">
        <f>연결_내역서!S785</f>
        <v>0</v>
      </c>
      <c r="H787" s="106">
        <f t="shared" si="12"/>
        <v>0</v>
      </c>
      <c r="I787" s="107">
        <f>연결_내역서!T785</f>
        <v>0</v>
      </c>
      <c r="K787" s="4"/>
      <c r="L787" s="4"/>
    </row>
    <row r="788" spans="2:12" ht="17.100000000000001" hidden="1" customHeight="1" x14ac:dyDescent="0.15">
      <c r="B788" s="103">
        <f>연결_내역서!L786</f>
        <v>0</v>
      </c>
      <c r="C788" s="104">
        <f>연결_내역서!M786</f>
        <v>0</v>
      </c>
      <c r="D788" s="104">
        <f>연결_내역서!P786</f>
        <v>0</v>
      </c>
      <c r="E788" s="105">
        <f>연결_내역서!Q786</f>
        <v>0</v>
      </c>
      <c r="F788" s="106">
        <f>연결_내역서!R786</f>
        <v>0</v>
      </c>
      <c r="G788" s="106">
        <f>연결_내역서!S786</f>
        <v>0</v>
      </c>
      <c r="H788" s="106">
        <f t="shared" si="12"/>
        <v>0</v>
      </c>
      <c r="I788" s="107">
        <f>연결_내역서!T786</f>
        <v>0</v>
      </c>
      <c r="K788" s="4"/>
      <c r="L788" s="4"/>
    </row>
    <row r="789" spans="2:12" ht="17.100000000000001" hidden="1" customHeight="1" x14ac:dyDescent="0.15">
      <c r="B789" s="103">
        <f>연결_내역서!L787</f>
        <v>0</v>
      </c>
      <c r="C789" s="104">
        <f>연결_내역서!M787</f>
        <v>0</v>
      </c>
      <c r="D789" s="104">
        <f>연결_내역서!P787</f>
        <v>0</v>
      </c>
      <c r="E789" s="105">
        <f>연결_내역서!Q787</f>
        <v>0</v>
      </c>
      <c r="F789" s="106">
        <f>연결_내역서!R787</f>
        <v>0</v>
      </c>
      <c r="G789" s="106">
        <f>연결_내역서!S787</f>
        <v>0</v>
      </c>
      <c r="H789" s="106">
        <f t="shared" si="12"/>
        <v>0</v>
      </c>
      <c r="I789" s="107">
        <f>연결_내역서!T787</f>
        <v>0</v>
      </c>
      <c r="K789" s="4"/>
      <c r="L789" s="4"/>
    </row>
    <row r="790" spans="2:12" ht="17.100000000000001" hidden="1" customHeight="1" x14ac:dyDescent="0.15">
      <c r="B790" s="103">
        <f>연결_내역서!L788</f>
        <v>0</v>
      </c>
      <c r="C790" s="104">
        <f>연결_내역서!M788</f>
        <v>0</v>
      </c>
      <c r="D790" s="104">
        <f>연결_내역서!P788</f>
        <v>0</v>
      </c>
      <c r="E790" s="105">
        <f>연결_내역서!Q788</f>
        <v>0</v>
      </c>
      <c r="F790" s="106">
        <f>연결_내역서!R788</f>
        <v>0</v>
      </c>
      <c r="G790" s="106">
        <f>연결_내역서!S788</f>
        <v>0</v>
      </c>
      <c r="H790" s="106">
        <f t="shared" si="12"/>
        <v>0</v>
      </c>
      <c r="I790" s="107">
        <f>연결_내역서!T788</f>
        <v>0</v>
      </c>
      <c r="K790" s="4"/>
      <c r="L790" s="4"/>
    </row>
    <row r="791" spans="2:12" ht="17.100000000000001" hidden="1" customHeight="1" x14ac:dyDescent="0.15">
      <c r="B791" s="103">
        <f>연결_내역서!L789</f>
        <v>0</v>
      </c>
      <c r="C791" s="104">
        <f>연결_내역서!M789</f>
        <v>0</v>
      </c>
      <c r="D791" s="104">
        <f>연결_내역서!P789</f>
        <v>0</v>
      </c>
      <c r="E791" s="105">
        <f>연결_내역서!Q789</f>
        <v>0</v>
      </c>
      <c r="F791" s="106">
        <f>연결_내역서!R789</f>
        <v>0</v>
      </c>
      <c r="G791" s="106">
        <f>연결_내역서!S789</f>
        <v>0</v>
      </c>
      <c r="H791" s="106">
        <f t="shared" si="12"/>
        <v>0</v>
      </c>
      <c r="I791" s="107">
        <f>연결_내역서!T789</f>
        <v>0</v>
      </c>
      <c r="K791" s="4"/>
      <c r="L791" s="4"/>
    </row>
    <row r="792" spans="2:12" ht="17.100000000000001" hidden="1" customHeight="1" x14ac:dyDescent="0.15">
      <c r="B792" s="103">
        <f>연결_내역서!L790</f>
        <v>0</v>
      </c>
      <c r="C792" s="104">
        <f>연결_내역서!M790</f>
        <v>0</v>
      </c>
      <c r="D792" s="104">
        <f>연결_내역서!P790</f>
        <v>0</v>
      </c>
      <c r="E792" s="105">
        <f>연결_내역서!Q790</f>
        <v>0</v>
      </c>
      <c r="F792" s="106">
        <f>연결_내역서!R790</f>
        <v>0</v>
      </c>
      <c r="G792" s="106">
        <f>연결_내역서!S790</f>
        <v>0</v>
      </c>
      <c r="H792" s="106">
        <f t="shared" si="12"/>
        <v>0</v>
      </c>
      <c r="I792" s="107">
        <f>연결_내역서!T790</f>
        <v>0</v>
      </c>
      <c r="K792" s="4"/>
      <c r="L792" s="4"/>
    </row>
    <row r="793" spans="2:12" ht="17.100000000000001" hidden="1" customHeight="1" x14ac:dyDescent="0.15">
      <c r="B793" s="103">
        <f>연결_내역서!L791</f>
        <v>0</v>
      </c>
      <c r="C793" s="104">
        <f>연결_내역서!M791</f>
        <v>0</v>
      </c>
      <c r="D793" s="104">
        <f>연결_내역서!P791</f>
        <v>0</v>
      </c>
      <c r="E793" s="105">
        <f>연결_내역서!Q791</f>
        <v>0</v>
      </c>
      <c r="F793" s="106">
        <f>연결_내역서!R791</f>
        <v>0</v>
      </c>
      <c r="G793" s="106">
        <f>연결_내역서!S791</f>
        <v>0</v>
      </c>
      <c r="H793" s="106">
        <f t="shared" si="12"/>
        <v>0</v>
      </c>
      <c r="I793" s="107">
        <f>연결_내역서!T791</f>
        <v>0</v>
      </c>
      <c r="K793" s="4"/>
      <c r="L793" s="4"/>
    </row>
    <row r="794" spans="2:12" ht="17.100000000000001" hidden="1" customHeight="1" x14ac:dyDescent="0.15">
      <c r="B794" s="103">
        <f>연결_내역서!L792</f>
        <v>0</v>
      </c>
      <c r="C794" s="104">
        <f>연결_내역서!M792</f>
        <v>0</v>
      </c>
      <c r="D794" s="104">
        <f>연결_내역서!P792</f>
        <v>0</v>
      </c>
      <c r="E794" s="105">
        <f>연결_내역서!Q792</f>
        <v>0</v>
      </c>
      <c r="F794" s="106">
        <f>연결_내역서!R792</f>
        <v>0</v>
      </c>
      <c r="G794" s="106">
        <f>연결_내역서!S792</f>
        <v>0</v>
      </c>
      <c r="H794" s="106">
        <f t="shared" si="12"/>
        <v>0</v>
      </c>
      <c r="I794" s="107">
        <f>연결_내역서!T792</f>
        <v>0</v>
      </c>
      <c r="K794" s="4"/>
      <c r="L794" s="4"/>
    </row>
    <row r="795" spans="2:12" ht="17.100000000000001" hidden="1" customHeight="1" x14ac:dyDescent="0.15">
      <c r="B795" s="103">
        <f>연결_내역서!L793</f>
        <v>0</v>
      </c>
      <c r="C795" s="104">
        <f>연결_내역서!M793</f>
        <v>0</v>
      </c>
      <c r="D795" s="104">
        <f>연결_내역서!P793</f>
        <v>0</v>
      </c>
      <c r="E795" s="105">
        <f>연결_내역서!Q793</f>
        <v>0</v>
      </c>
      <c r="F795" s="106">
        <f>연결_내역서!R793</f>
        <v>0</v>
      </c>
      <c r="G795" s="106">
        <f>연결_내역서!S793</f>
        <v>0</v>
      </c>
      <c r="H795" s="106">
        <f t="shared" si="12"/>
        <v>0</v>
      </c>
      <c r="I795" s="107">
        <f>연결_내역서!T793</f>
        <v>0</v>
      </c>
      <c r="K795" s="4"/>
      <c r="L795" s="4"/>
    </row>
    <row r="796" spans="2:12" ht="17.100000000000001" hidden="1" customHeight="1" x14ac:dyDescent="0.15">
      <c r="B796" s="103">
        <f>연결_내역서!L794</f>
        <v>0</v>
      </c>
      <c r="C796" s="104">
        <f>연결_내역서!M794</f>
        <v>0</v>
      </c>
      <c r="D796" s="104">
        <f>연결_내역서!P794</f>
        <v>0</v>
      </c>
      <c r="E796" s="105">
        <f>연결_내역서!Q794</f>
        <v>0</v>
      </c>
      <c r="F796" s="106">
        <f>연결_내역서!R794</f>
        <v>0</v>
      </c>
      <c r="G796" s="106">
        <f>연결_내역서!S794</f>
        <v>0</v>
      </c>
      <c r="H796" s="106">
        <f t="shared" si="12"/>
        <v>0</v>
      </c>
      <c r="I796" s="107">
        <f>연결_내역서!T794</f>
        <v>0</v>
      </c>
      <c r="K796" s="4"/>
      <c r="L796" s="4"/>
    </row>
    <row r="797" spans="2:12" ht="17.100000000000001" hidden="1" customHeight="1" x14ac:dyDescent="0.15">
      <c r="B797" s="103">
        <f>연결_내역서!L795</f>
        <v>0</v>
      </c>
      <c r="C797" s="104">
        <f>연결_내역서!M795</f>
        <v>0</v>
      </c>
      <c r="D797" s="104">
        <f>연결_내역서!P795</f>
        <v>0</v>
      </c>
      <c r="E797" s="105">
        <f>연결_내역서!Q795</f>
        <v>0</v>
      </c>
      <c r="F797" s="106">
        <f>연결_내역서!R795</f>
        <v>0</v>
      </c>
      <c r="G797" s="106">
        <f>연결_내역서!S795</f>
        <v>0</v>
      </c>
      <c r="H797" s="106">
        <f t="shared" si="12"/>
        <v>0</v>
      </c>
      <c r="I797" s="107">
        <f>연결_내역서!T795</f>
        <v>0</v>
      </c>
      <c r="K797" s="4"/>
      <c r="L797" s="4"/>
    </row>
    <row r="798" spans="2:12" ht="17.100000000000001" hidden="1" customHeight="1" x14ac:dyDescent="0.15">
      <c r="B798" s="103">
        <f>연결_내역서!L796</f>
        <v>0</v>
      </c>
      <c r="C798" s="104">
        <f>연결_내역서!M796</f>
        <v>0</v>
      </c>
      <c r="D798" s="104">
        <f>연결_내역서!P796</f>
        <v>0</v>
      </c>
      <c r="E798" s="105">
        <f>연결_내역서!Q796</f>
        <v>0</v>
      </c>
      <c r="F798" s="106">
        <f>연결_내역서!R796</f>
        <v>0</v>
      </c>
      <c r="G798" s="106">
        <f>연결_내역서!S796</f>
        <v>0</v>
      </c>
      <c r="H798" s="106">
        <f t="shared" si="12"/>
        <v>0</v>
      </c>
      <c r="I798" s="107">
        <f>연결_내역서!T796</f>
        <v>0</v>
      </c>
      <c r="K798" s="4"/>
      <c r="L798" s="4"/>
    </row>
    <row r="799" spans="2:12" ht="17.100000000000001" hidden="1" customHeight="1" x14ac:dyDescent="0.15">
      <c r="B799" s="103">
        <f>연결_내역서!L797</f>
        <v>0</v>
      </c>
      <c r="C799" s="104">
        <f>연결_내역서!M797</f>
        <v>0</v>
      </c>
      <c r="D799" s="104">
        <f>연결_내역서!P797</f>
        <v>0</v>
      </c>
      <c r="E799" s="105">
        <f>연결_내역서!Q797</f>
        <v>0</v>
      </c>
      <c r="F799" s="106">
        <f>연결_내역서!R797</f>
        <v>0</v>
      </c>
      <c r="G799" s="106">
        <f>연결_내역서!S797</f>
        <v>0</v>
      </c>
      <c r="H799" s="106">
        <f t="shared" si="12"/>
        <v>0</v>
      </c>
      <c r="I799" s="107">
        <f>연결_내역서!T797</f>
        <v>0</v>
      </c>
      <c r="K799" s="4"/>
      <c r="L799" s="4"/>
    </row>
    <row r="800" spans="2:12" ht="17.100000000000001" hidden="1" customHeight="1" x14ac:dyDescent="0.15">
      <c r="B800" s="103">
        <f>연결_내역서!L798</f>
        <v>0</v>
      </c>
      <c r="C800" s="104">
        <f>연결_내역서!M798</f>
        <v>0</v>
      </c>
      <c r="D800" s="104">
        <f>연결_내역서!P798</f>
        <v>0</v>
      </c>
      <c r="E800" s="105">
        <f>연결_내역서!Q798</f>
        <v>0</v>
      </c>
      <c r="F800" s="106">
        <f>연결_내역서!R798</f>
        <v>0</v>
      </c>
      <c r="G800" s="106">
        <f>연결_내역서!S798</f>
        <v>0</v>
      </c>
      <c r="H800" s="106">
        <f t="shared" si="12"/>
        <v>0</v>
      </c>
      <c r="I800" s="107">
        <f>연결_내역서!T798</f>
        <v>0</v>
      </c>
      <c r="K800" s="4"/>
      <c r="L800" s="4"/>
    </row>
    <row r="801" spans="2:12" ht="17.100000000000001" hidden="1" customHeight="1" x14ac:dyDescent="0.15">
      <c r="B801" s="103">
        <f>연결_내역서!L799</f>
        <v>0</v>
      </c>
      <c r="C801" s="104">
        <f>연결_내역서!M799</f>
        <v>0</v>
      </c>
      <c r="D801" s="104">
        <f>연결_내역서!P799</f>
        <v>0</v>
      </c>
      <c r="E801" s="105">
        <f>연결_내역서!Q799</f>
        <v>0</v>
      </c>
      <c r="F801" s="106">
        <f>연결_내역서!R799</f>
        <v>0</v>
      </c>
      <c r="G801" s="106">
        <f>연결_내역서!S799</f>
        <v>0</v>
      </c>
      <c r="H801" s="106">
        <f t="shared" si="12"/>
        <v>0</v>
      </c>
      <c r="I801" s="107">
        <f>연결_내역서!T799</f>
        <v>0</v>
      </c>
      <c r="K801" s="4"/>
      <c r="L801" s="4"/>
    </row>
    <row r="802" spans="2:12" ht="17.100000000000001" hidden="1" customHeight="1" x14ac:dyDescent="0.15">
      <c r="B802" s="103">
        <f>연결_내역서!L800</f>
        <v>0</v>
      </c>
      <c r="C802" s="104">
        <f>연결_내역서!M800</f>
        <v>0</v>
      </c>
      <c r="D802" s="104">
        <f>연결_내역서!P800</f>
        <v>0</v>
      </c>
      <c r="E802" s="105">
        <f>연결_내역서!Q800</f>
        <v>0</v>
      </c>
      <c r="F802" s="106">
        <f>연결_내역서!R800</f>
        <v>0</v>
      </c>
      <c r="G802" s="106">
        <f>연결_내역서!S800</f>
        <v>0</v>
      </c>
      <c r="H802" s="106">
        <f t="shared" si="12"/>
        <v>0</v>
      </c>
      <c r="I802" s="107">
        <f>연결_내역서!T800</f>
        <v>0</v>
      </c>
      <c r="K802" s="4"/>
      <c r="L802" s="4"/>
    </row>
    <row r="803" spans="2:12" ht="17.100000000000001" hidden="1" customHeight="1" x14ac:dyDescent="0.15">
      <c r="B803" s="103">
        <f>연결_내역서!L801</f>
        <v>0</v>
      </c>
      <c r="C803" s="104">
        <f>연결_내역서!M801</f>
        <v>0</v>
      </c>
      <c r="D803" s="104">
        <f>연결_내역서!P801</f>
        <v>0</v>
      </c>
      <c r="E803" s="105">
        <f>연결_내역서!Q801</f>
        <v>0</v>
      </c>
      <c r="F803" s="106">
        <f>연결_내역서!R801</f>
        <v>0</v>
      </c>
      <c r="G803" s="106">
        <f>연결_내역서!S801</f>
        <v>0</v>
      </c>
      <c r="H803" s="106">
        <f t="shared" si="12"/>
        <v>0</v>
      </c>
      <c r="I803" s="107">
        <f>연결_내역서!T801</f>
        <v>0</v>
      </c>
      <c r="K803" s="4"/>
      <c r="L803" s="4"/>
    </row>
    <row r="804" spans="2:12" ht="17.100000000000001" hidden="1" customHeight="1" x14ac:dyDescent="0.15">
      <c r="B804" s="103">
        <f>연결_내역서!L802</f>
        <v>0</v>
      </c>
      <c r="C804" s="104">
        <f>연결_내역서!M802</f>
        <v>0</v>
      </c>
      <c r="D804" s="104">
        <f>연결_내역서!P802</f>
        <v>0</v>
      </c>
      <c r="E804" s="105">
        <f>연결_내역서!Q802</f>
        <v>0</v>
      </c>
      <c r="F804" s="106">
        <f>연결_내역서!R802</f>
        <v>0</v>
      </c>
      <c r="G804" s="106">
        <f>연결_내역서!S802</f>
        <v>0</v>
      </c>
      <c r="H804" s="106">
        <f t="shared" si="12"/>
        <v>0</v>
      </c>
      <c r="I804" s="107">
        <f>연결_내역서!T802</f>
        <v>0</v>
      </c>
      <c r="K804" s="4"/>
      <c r="L804" s="4"/>
    </row>
    <row r="805" spans="2:12" ht="17.100000000000001" hidden="1" customHeight="1" x14ac:dyDescent="0.15">
      <c r="B805" s="103">
        <f>연결_내역서!L803</f>
        <v>0</v>
      </c>
      <c r="C805" s="104">
        <f>연결_내역서!M803</f>
        <v>0</v>
      </c>
      <c r="D805" s="104">
        <f>연결_내역서!P803</f>
        <v>0</v>
      </c>
      <c r="E805" s="105">
        <f>연결_내역서!Q803</f>
        <v>0</v>
      </c>
      <c r="F805" s="106">
        <f>연결_내역서!R803</f>
        <v>0</v>
      </c>
      <c r="G805" s="106">
        <f>연결_내역서!S803</f>
        <v>0</v>
      </c>
      <c r="H805" s="106">
        <f t="shared" si="12"/>
        <v>0</v>
      </c>
      <c r="I805" s="107">
        <f>연결_내역서!T803</f>
        <v>0</v>
      </c>
      <c r="K805" s="4"/>
      <c r="L805" s="4"/>
    </row>
    <row r="806" spans="2:12" ht="17.100000000000001" hidden="1" customHeight="1" x14ac:dyDescent="0.15">
      <c r="B806" s="103">
        <f>연결_내역서!L804</f>
        <v>0</v>
      </c>
      <c r="C806" s="104">
        <f>연결_내역서!M804</f>
        <v>0</v>
      </c>
      <c r="D806" s="104">
        <f>연결_내역서!P804</f>
        <v>0</v>
      </c>
      <c r="E806" s="105">
        <f>연결_내역서!Q804</f>
        <v>0</v>
      </c>
      <c r="F806" s="106">
        <f>연결_내역서!R804</f>
        <v>0</v>
      </c>
      <c r="G806" s="106">
        <f>연결_내역서!S804</f>
        <v>0</v>
      </c>
      <c r="H806" s="106">
        <f t="shared" si="12"/>
        <v>0</v>
      </c>
      <c r="I806" s="107">
        <f>연결_내역서!T804</f>
        <v>0</v>
      </c>
      <c r="K806" s="4"/>
      <c r="L806" s="4"/>
    </row>
    <row r="807" spans="2:12" ht="17.100000000000001" hidden="1" customHeight="1" x14ac:dyDescent="0.15">
      <c r="B807" s="103">
        <f>연결_내역서!L805</f>
        <v>0</v>
      </c>
      <c r="C807" s="104">
        <f>연결_내역서!M805</f>
        <v>0</v>
      </c>
      <c r="D807" s="104">
        <f>연결_내역서!P805</f>
        <v>0</v>
      </c>
      <c r="E807" s="105">
        <f>연결_내역서!Q805</f>
        <v>0</v>
      </c>
      <c r="F807" s="106">
        <f>연결_내역서!R805</f>
        <v>0</v>
      </c>
      <c r="G807" s="106">
        <f>연결_내역서!S805</f>
        <v>0</v>
      </c>
      <c r="H807" s="106">
        <f t="shared" si="12"/>
        <v>0</v>
      </c>
      <c r="I807" s="107">
        <f>연결_내역서!T805</f>
        <v>0</v>
      </c>
      <c r="K807" s="4"/>
      <c r="L807" s="4"/>
    </row>
    <row r="808" spans="2:12" ht="17.100000000000001" hidden="1" customHeight="1" x14ac:dyDescent="0.15">
      <c r="B808" s="103">
        <f>연결_내역서!L806</f>
        <v>0</v>
      </c>
      <c r="C808" s="104">
        <f>연결_내역서!M806</f>
        <v>0</v>
      </c>
      <c r="D808" s="104">
        <f>연결_내역서!P806</f>
        <v>0</v>
      </c>
      <c r="E808" s="105">
        <f>연결_내역서!Q806</f>
        <v>0</v>
      </c>
      <c r="F808" s="106">
        <f>연결_내역서!R806</f>
        <v>0</v>
      </c>
      <c r="G808" s="106">
        <f>연결_내역서!S806</f>
        <v>0</v>
      </c>
      <c r="H808" s="106">
        <f t="shared" si="12"/>
        <v>0</v>
      </c>
      <c r="I808" s="107">
        <f>연결_내역서!T806</f>
        <v>0</v>
      </c>
      <c r="K808" s="4"/>
      <c r="L808" s="4"/>
    </row>
    <row r="809" spans="2:12" ht="17.100000000000001" hidden="1" customHeight="1" x14ac:dyDescent="0.15">
      <c r="B809" s="103">
        <f>연결_내역서!L807</f>
        <v>0</v>
      </c>
      <c r="C809" s="104">
        <f>연결_내역서!M807</f>
        <v>0</v>
      </c>
      <c r="D809" s="104">
        <f>연결_내역서!P807</f>
        <v>0</v>
      </c>
      <c r="E809" s="105">
        <f>연결_내역서!Q807</f>
        <v>0</v>
      </c>
      <c r="F809" s="106">
        <f>연결_내역서!R807</f>
        <v>0</v>
      </c>
      <c r="G809" s="106">
        <f>연결_내역서!S807</f>
        <v>0</v>
      </c>
      <c r="H809" s="106">
        <f t="shared" si="12"/>
        <v>0</v>
      </c>
      <c r="I809" s="107">
        <f>연결_내역서!T807</f>
        <v>0</v>
      </c>
      <c r="K809" s="4"/>
      <c r="L809" s="4"/>
    </row>
    <row r="810" spans="2:12" ht="17.100000000000001" hidden="1" customHeight="1" x14ac:dyDescent="0.15">
      <c r="B810" s="103">
        <f>연결_내역서!L808</f>
        <v>0</v>
      </c>
      <c r="C810" s="104">
        <f>연결_내역서!M808</f>
        <v>0</v>
      </c>
      <c r="D810" s="104">
        <f>연결_내역서!P808</f>
        <v>0</v>
      </c>
      <c r="E810" s="105">
        <f>연결_내역서!Q808</f>
        <v>0</v>
      </c>
      <c r="F810" s="106">
        <f>연결_내역서!R808</f>
        <v>0</v>
      </c>
      <c r="G810" s="106">
        <f>연결_내역서!S808</f>
        <v>0</v>
      </c>
      <c r="H810" s="106">
        <f t="shared" si="12"/>
        <v>0</v>
      </c>
      <c r="I810" s="107">
        <f>연결_내역서!T808</f>
        <v>0</v>
      </c>
      <c r="K810" s="4"/>
      <c r="L810" s="4"/>
    </row>
    <row r="811" spans="2:12" ht="17.100000000000001" hidden="1" customHeight="1" x14ac:dyDescent="0.15">
      <c r="B811" s="103">
        <f>연결_내역서!L809</f>
        <v>0</v>
      </c>
      <c r="C811" s="104">
        <f>연결_내역서!M809</f>
        <v>0</v>
      </c>
      <c r="D811" s="104">
        <f>연결_내역서!P809</f>
        <v>0</v>
      </c>
      <c r="E811" s="105">
        <f>연결_내역서!Q809</f>
        <v>0</v>
      </c>
      <c r="F811" s="106">
        <f>연결_내역서!R809</f>
        <v>0</v>
      </c>
      <c r="G811" s="106">
        <f>연결_내역서!S809</f>
        <v>0</v>
      </c>
      <c r="H811" s="106">
        <f t="shared" si="12"/>
        <v>0</v>
      </c>
      <c r="I811" s="107">
        <f>연결_내역서!T809</f>
        <v>0</v>
      </c>
      <c r="K811" s="4"/>
      <c r="L811" s="4"/>
    </row>
    <row r="812" spans="2:12" ht="17.100000000000001" hidden="1" customHeight="1" x14ac:dyDescent="0.15">
      <c r="B812" s="103">
        <f>연결_내역서!L810</f>
        <v>0</v>
      </c>
      <c r="C812" s="104">
        <f>연결_내역서!M810</f>
        <v>0</v>
      </c>
      <c r="D812" s="104">
        <f>연결_내역서!P810</f>
        <v>0</v>
      </c>
      <c r="E812" s="105">
        <f>연결_내역서!Q810</f>
        <v>0</v>
      </c>
      <c r="F812" s="106">
        <f>연결_내역서!R810</f>
        <v>0</v>
      </c>
      <c r="G812" s="106">
        <f>연결_내역서!S810</f>
        <v>0</v>
      </c>
      <c r="H812" s="106">
        <f t="shared" si="12"/>
        <v>0</v>
      </c>
      <c r="I812" s="107">
        <f>연결_내역서!T810</f>
        <v>0</v>
      </c>
      <c r="K812" s="4"/>
      <c r="L812" s="4"/>
    </row>
    <row r="813" spans="2:12" ht="17.100000000000001" hidden="1" customHeight="1" x14ac:dyDescent="0.15">
      <c r="B813" s="103">
        <f>연결_내역서!L811</f>
        <v>0</v>
      </c>
      <c r="C813" s="104">
        <f>연결_내역서!M811</f>
        <v>0</v>
      </c>
      <c r="D813" s="104">
        <f>연결_내역서!P811</f>
        <v>0</v>
      </c>
      <c r="E813" s="105">
        <f>연결_내역서!Q811</f>
        <v>0</v>
      </c>
      <c r="F813" s="106">
        <f>연결_내역서!R811</f>
        <v>0</v>
      </c>
      <c r="G813" s="106">
        <f>연결_내역서!S811</f>
        <v>0</v>
      </c>
      <c r="H813" s="106">
        <f t="shared" si="12"/>
        <v>0</v>
      </c>
      <c r="I813" s="107">
        <f>연결_내역서!T811</f>
        <v>0</v>
      </c>
      <c r="K813" s="4"/>
      <c r="L813" s="4"/>
    </row>
    <row r="814" spans="2:12" ht="17.100000000000001" hidden="1" customHeight="1" x14ac:dyDescent="0.15">
      <c r="B814" s="103">
        <f>연결_내역서!L812</f>
        <v>0</v>
      </c>
      <c r="C814" s="104">
        <f>연결_내역서!M812</f>
        <v>0</v>
      </c>
      <c r="D814" s="104">
        <f>연결_내역서!P812</f>
        <v>0</v>
      </c>
      <c r="E814" s="105">
        <f>연결_내역서!Q812</f>
        <v>0</v>
      </c>
      <c r="F814" s="106">
        <f>연결_내역서!R812</f>
        <v>0</v>
      </c>
      <c r="G814" s="106">
        <f>연결_내역서!S812</f>
        <v>0</v>
      </c>
      <c r="H814" s="106">
        <f t="shared" si="12"/>
        <v>0</v>
      </c>
      <c r="I814" s="107">
        <f>연결_내역서!T812</f>
        <v>0</v>
      </c>
      <c r="K814" s="4"/>
      <c r="L814" s="4"/>
    </row>
    <row r="815" spans="2:12" ht="17.100000000000001" hidden="1" customHeight="1" x14ac:dyDescent="0.15">
      <c r="B815" s="103">
        <f>연결_내역서!L813</f>
        <v>0</v>
      </c>
      <c r="C815" s="104">
        <f>연결_내역서!M813</f>
        <v>0</v>
      </c>
      <c r="D815" s="104">
        <f>연결_내역서!P813</f>
        <v>0</v>
      </c>
      <c r="E815" s="105">
        <f>연결_내역서!Q813</f>
        <v>0</v>
      </c>
      <c r="F815" s="106">
        <f>연결_내역서!R813</f>
        <v>0</v>
      </c>
      <c r="G815" s="106">
        <f>연결_내역서!S813</f>
        <v>0</v>
      </c>
      <c r="H815" s="106">
        <f t="shared" si="12"/>
        <v>0</v>
      </c>
      <c r="I815" s="107">
        <f>연결_내역서!T813</f>
        <v>0</v>
      </c>
      <c r="K815" s="4"/>
      <c r="L815" s="4"/>
    </row>
    <row r="816" spans="2:12" ht="17.100000000000001" hidden="1" customHeight="1" x14ac:dyDescent="0.15">
      <c r="B816" s="103">
        <f>연결_내역서!L814</f>
        <v>0</v>
      </c>
      <c r="C816" s="104">
        <f>연결_내역서!M814</f>
        <v>0</v>
      </c>
      <c r="D816" s="104">
        <f>연결_내역서!P814</f>
        <v>0</v>
      </c>
      <c r="E816" s="105">
        <f>연결_내역서!Q814</f>
        <v>0</v>
      </c>
      <c r="F816" s="106">
        <f>연결_내역서!R814</f>
        <v>0</v>
      </c>
      <c r="G816" s="106">
        <f>연결_내역서!S814</f>
        <v>0</v>
      </c>
      <c r="H816" s="106">
        <f t="shared" si="12"/>
        <v>0</v>
      </c>
      <c r="I816" s="107">
        <f>연결_내역서!T814</f>
        <v>0</v>
      </c>
      <c r="K816" s="4"/>
      <c r="L816" s="4"/>
    </row>
    <row r="817" spans="2:12" ht="17.100000000000001" hidden="1" customHeight="1" x14ac:dyDescent="0.15">
      <c r="B817" s="103">
        <f>연결_내역서!L815</f>
        <v>0</v>
      </c>
      <c r="C817" s="104">
        <f>연결_내역서!M815</f>
        <v>0</v>
      </c>
      <c r="D817" s="104">
        <f>연결_내역서!P815</f>
        <v>0</v>
      </c>
      <c r="E817" s="105">
        <f>연결_내역서!Q815</f>
        <v>0</v>
      </c>
      <c r="F817" s="106">
        <f>연결_내역서!R815</f>
        <v>0</v>
      </c>
      <c r="G817" s="106">
        <f>연결_내역서!S815</f>
        <v>0</v>
      </c>
      <c r="H817" s="106">
        <f t="shared" si="12"/>
        <v>0</v>
      </c>
      <c r="I817" s="107">
        <f>연결_내역서!T815</f>
        <v>0</v>
      </c>
      <c r="K817" s="4"/>
      <c r="L817" s="4"/>
    </row>
    <row r="818" spans="2:12" ht="17.100000000000001" hidden="1" customHeight="1" x14ac:dyDescent="0.15">
      <c r="B818" s="103">
        <f>연결_내역서!L816</f>
        <v>0</v>
      </c>
      <c r="C818" s="104">
        <f>연결_내역서!M816</f>
        <v>0</v>
      </c>
      <c r="D818" s="104">
        <f>연결_내역서!P816</f>
        <v>0</v>
      </c>
      <c r="E818" s="105">
        <f>연결_내역서!Q816</f>
        <v>0</v>
      </c>
      <c r="F818" s="106">
        <f>연결_내역서!R816</f>
        <v>0</v>
      </c>
      <c r="G818" s="106">
        <f>연결_내역서!S816</f>
        <v>0</v>
      </c>
      <c r="H818" s="106">
        <f t="shared" si="12"/>
        <v>0</v>
      </c>
      <c r="I818" s="107">
        <f>연결_내역서!T816</f>
        <v>0</v>
      </c>
      <c r="K818" s="4"/>
      <c r="L818" s="4"/>
    </row>
    <row r="819" spans="2:12" ht="17.100000000000001" hidden="1" customHeight="1" x14ac:dyDescent="0.15">
      <c r="B819" s="103">
        <f>연결_내역서!L817</f>
        <v>0</v>
      </c>
      <c r="C819" s="104">
        <f>연결_내역서!M817</f>
        <v>0</v>
      </c>
      <c r="D819" s="104">
        <f>연결_내역서!P817</f>
        <v>0</v>
      </c>
      <c r="E819" s="105">
        <f>연결_내역서!Q817</f>
        <v>0</v>
      </c>
      <c r="F819" s="106">
        <f>연결_내역서!R817</f>
        <v>0</v>
      </c>
      <c r="G819" s="106">
        <f>연결_내역서!S817</f>
        <v>0</v>
      </c>
      <c r="H819" s="106">
        <f t="shared" si="12"/>
        <v>0</v>
      </c>
      <c r="I819" s="107">
        <f>연결_내역서!T817</f>
        <v>0</v>
      </c>
      <c r="K819" s="4"/>
      <c r="L819" s="4"/>
    </row>
    <row r="820" spans="2:12" ht="17.100000000000001" hidden="1" customHeight="1" x14ac:dyDescent="0.15">
      <c r="B820" s="103">
        <f>연결_내역서!L818</f>
        <v>0</v>
      </c>
      <c r="C820" s="104">
        <f>연결_내역서!M818</f>
        <v>0</v>
      </c>
      <c r="D820" s="104">
        <f>연결_내역서!P818</f>
        <v>0</v>
      </c>
      <c r="E820" s="105">
        <f>연결_내역서!Q818</f>
        <v>0</v>
      </c>
      <c r="F820" s="106">
        <f>연결_내역서!R818</f>
        <v>0</v>
      </c>
      <c r="G820" s="106">
        <f>연결_내역서!S818</f>
        <v>0</v>
      </c>
      <c r="H820" s="106">
        <f t="shared" si="12"/>
        <v>0</v>
      </c>
      <c r="I820" s="107">
        <f>연결_내역서!T818</f>
        <v>0</v>
      </c>
      <c r="K820" s="4"/>
      <c r="L820" s="4"/>
    </row>
    <row r="821" spans="2:12" ht="17.100000000000001" hidden="1" customHeight="1" x14ac:dyDescent="0.15">
      <c r="B821" s="103">
        <f>연결_내역서!L819</f>
        <v>0</v>
      </c>
      <c r="C821" s="104">
        <f>연결_내역서!M819</f>
        <v>0</v>
      </c>
      <c r="D821" s="104">
        <f>연결_내역서!P819</f>
        <v>0</v>
      </c>
      <c r="E821" s="105">
        <f>연결_내역서!Q819</f>
        <v>0</v>
      </c>
      <c r="F821" s="106">
        <f>연결_내역서!R819</f>
        <v>0</v>
      </c>
      <c r="G821" s="106">
        <f>연결_내역서!S819</f>
        <v>0</v>
      </c>
      <c r="H821" s="106">
        <f t="shared" si="12"/>
        <v>0</v>
      </c>
      <c r="I821" s="107">
        <f>연결_내역서!T819</f>
        <v>0</v>
      </c>
      <c r="K821" s="4"/>
      <c r="L821" s="4"/>
    </row>
    <row r="822" spans="2:12" ht="17.100000000000001" hidden="1" customHeight="1" x14ac:dyDescent="0.15">
      <c r="B822" s="103">
        <f>연결_내역서!L820</f>
        <v>0</v>
      </c>
      <c r="C822" s="104">
        <f>연결_내역서!M820</f>
        <v>0</v>
      </c>
      <c r="D822" s="104">
        <f>연결_내역서!P820</f>
        <v>0</v>
      </c>
      <c r="E822" s="105">
        <f>연결_내역서!Q820</f>
        <v>0</v>
      </c>
      <c r="F822" s="106">
        <f>연결_내역서!R820</f>
        <v>0</v>
      </c>
      <c r="G822" s="106">
        <f>연결_내역서!S820</f>
        <v>0</v>
      </c>
      <c r="H822" s="106">
        <f t="shared" si="12"/>
        <v>0</v>
      </c>
      <c r="I822" s="107">
        <f>연결_내역서!T820</f>
        <v>0</v>
      </c>
      <c r="K822" s="4"/>
      <c r="L822" s="4"/>
    </row>
    <row r="823" spans="2:12" ht="17.100000000000001" hidden="1" customHeight="1" x14ac:dyDescent="0.15">
      <c r="B823" s="103">
        <f>연결_내역서!L821</f>
        <v>0</v>
      </c>
      <c r="C823" s="104">
        <f>연결_내역서!M821</f>
        <v>0</v>
      </c>
      <c r="D823" s="104">
        <f>연결_내역서!P821</f>
        <v>0</v>
      </c>
      <c r="E823" s="105">
        <f>연결_내역서!Q821</f>
        <v>0</v>
      </c>
      <c r="F823" s="106">
        <f>연결_내역서!R821</f>
        <v>0</v>
      </c>
      <c r="G823" s="106">
        <f>연결_내역서!S821</f>
        <v>0</v>
      </c>
      <c r="H823" s="106">
        <f t="shared" si="12"/>
        <v>0</v>
      </c>
      <c r="I823" s="107">
        <f>연결_내역서!T821</f>
        <v>0</v>
      </c>
      <c r="K823" s="4"/>
      <c r="L823" s="4"/>
    </row>
    <row r="824" spans="2:12" ht="17.100000000000001" hidden="1" customHeight="1" x14ac:dyDescent="0.15">
      <c r="B824" s="108">
        <f>연결_내역서!L822</f>
        <v>0</v>
      </c>
      <c r="C824" s="109">
        <f>연결_내역서!M822</f>
        <v>0</v>
      </c>
      <c r="D824" s="109">
        <f>연결_내역서!P822</f>
        <v>0</v>
      </c>
      <c r="E824" s="110">
        <f>연결_내역서!Q822</f>
        <v>0</v>
      </c>
      <c r="F824" s="111">
        <f>연결_내역서!R822</f>
        <v>0</v>
      </c>
      <c r="G824" s="111">
        <f>연결_내역서!S822</f>
        <v>0</v>
      </c>
      <c r="H824" s="111">
        <f t="shared" si="12"/>
        <v>0</v>
      </c>
      <c r="I824" s="112">
        <f>연결_내역서!T822</f>
        <v>0</v>
      </c>
      <c r="K824" s="4"/>
      <c r="L824" s="4"/>
    </row>
    <row r="825" spans="2:12" ht="17.100000000000001" hidden="1" customHeight="1" x14ac:dyDescent="0.15">
      <c r="B825" s="113">
        <f>연결_내역서!L823</f>
        <v>0</v>
      </c>
      <c r="C825" s="100">
        <f>연결_내역서!M823</f>
        <v>0</v>
      </c>
      <c r="D825" s="100">
        <f>연결_내역서!P823</f>
        <v>0</v>
      </c>
      <c r="E825" s="114">
        <f>연결_내역서!Q823</f>
        <v>0</v>
      </c>
      <c r="F825" s="115">
        <f>연결_내역서!R823</f>
        <v>0</v>
      </c>
      <c r="G825" s="115">
        <f>연결_내역서!S823</f>
        <v>0</v>
      </c>
      <c r="H825" s="115">
        <f t="shared" si="12"/>
        <v>0</v>
      </c>
      <c r="I825" s="116">
        <f>연결_내역서!T823</f>
        <v>0</v>
      </c>
      <c r="K825" s="4"/>
      <c r="L825" s="4"/>
    </row>
    <row r="826" spans="2:12" ht="17.100000000000001" hidden="1" customHeight="1" x14ac:dyDescent="0.15">
      <c r="B826" s="103">
        <f>연결_내역서!L824</f>
        <v>0</v>
      </c>
      <c r="C826" s="104">
        <f>연결_내역서!M824</f>
        <v>0</v>
      </c>
      <c r="D826" s="104">
        <f>연결_내역서!P824</f>
        <v>0</v>
      </c>
      <c r="E826" s="105">
        <f>연결_내역서!Q824</f>
        <v>0</v>
      </c>
      <c r="F826" s="106">
        <f>연결_내역서!R824</f>
        <v>0</v>
      </c>
      <c r="G826" s="106">
        <f>연결_내역서!S824</f>
        <v>0</v>
      </c>
      <c r="H826" s="106">
        <f t="shared" si="12"/>
        <v>0</v>
      </c>
      <c r="I826" s="107">
        <f>연결_내역서!T824</f>
        <v>0</v>
      </c>
      <c r="K826" s="4"/>
      <c r="L826" s="4"/>
    </row>
    <row r="827" spans="2:12" ht="17.100000000000001" hidden="1" customHeight="1" x14ac:dyDescent="0.15">
      <c r="B827" s="103">
        <f>연결_내역서!L825</f>
        <v>0</v>
      </c>
      <c r="C827" s="104">
        <f>연결_내역서!M825</f>
        <v>0</v>
      </c>
      <c r="D827" s="104">
        <f>연결_내역서!P825</f>
        <v>0</v>
      </c>
      <c r="E827" s="105">
        <f>연결_내역서!Q825</f>
        <v>0</v>
      </c>
      <c r="F827" s="106">
        <f>연결_내역서!R825</f>
        <v>0</v>
      </c>
      <c r="G827" s="106">
        <f>연결_내역서!S825</f>
        <v>0</v>
      </c>
      <c r="H827" s="106">
        <f t="shared" si="12"/>
        <v>0</v>
      </c>
      <c r="I827" s="107">
        <f>연결_내역서!T825</f>
        <v>0</v>
      </c>
      <c r="K827" s="4"/>
      <c r="L827" s="4"/>
    </row>
    <row r="828" spans="2:12" ht="17.100000000000001" hidden="1" customHeight="1" x14ac:dyDescent="0.15">
      <c r="B828" s="103">
        <f>연결_내역서!L826</f>
        <v>0</v>
      </c>
      <c r="C828" s="104">
        <f>연결_내역서!M826</f>
        <v>0</v>
      </c>
      <c r="D828" s="104">
        <f>연결_내역서!P826</f>
        <v>0</v>
      </c>
      <c r="E828" s="105">
        <f>연결_내역서!Q826</f>
        <v>0</v>
      </c>
      <c r="F828" s="106">
        <f>연결_내역서!R826</f>
        <v>0</v>
      </c>
      <c r="G828" s="106">
        <f>연결_내역서!S826</f>
        <v>0</v>
      </c>
      <c r="H828" s="106">
        <f t="shared" si="12"/>
        <v>0</v>
      </c>
      <c r="I828" s="107">
        <f>연결_내역서!T826</f>
        <v>0</v>
      </c>
      <c r="K828" s="4"/>
      <c r="L828" s="4"/>
    </row>
    <row r="829" spans="2:12" ht="17.100000000000001" hidden="1" customHeight="1" x14ac:dyDescent="0.15">
      <c r="B829" s="103">
        <f>연결_내역서!L827</f>
        <v>0</v>
      </c>
      <c r="C829" s="104">
        <f>연결_내역서!M827</f>
        <v>0</v>
      </c>
      <c r="D829" s="104">
        <f>연결_내역서!P827</f>
        <v>0</v>
      </c>
      <c r="E829" s="105">
        <f>연결_내역서!Q827</f>
        <v>0</v>
      </c>
      <c r="F829" s="106">
        <f>연결_내역서!R827</f>
        <v>0</v>
      </c>
      <c r="G829" s="106">
        <f>연결_내역서!S827</f>
        <v>0</v>
      </c>
      <c r="H829" s="106">
        <f t="shared" si="12"/>
        <v>0</v>
      </c>
      <c r="I829" s="107">
        <f>연결_내역서!T827</f>
        <v>0</v>
      </c>
      <c r="K829" s="4"/>
      <c r="L829" s="4"/>
    </row>
    <row r="830" spans="2:12" ht="17.100000000000001" hidden="1" customHeight="1" x14ac:dyDescent="0.15">
      <c r="B830" s="103">
        <f>연결_내역서!L828</f>
        <v>0</v>
      </c>
      <c r="C830" s="104">
        <f>연결_내역서!M828</f>
        <v>0</v>
      </c>
      <c r="D830" s="104">
        <f>연결_내역서!P828</f>
        <v>0</v>
      </c>
      <c r="E830" s="105">
        <f>연결_내역서!Q828</f>
        <v>0</v>
      </c>
      <c r="F830" s="106">
        <f>연결_내역서!R828</f>
        <v>0</v>
      </c>
      <c r="G830" s="106">
        <f>연결_내역서!S828</f>
        <v>0</v>
      </c>
      <c r="H830" s="106">
        <f t="shared" si="12"/>
        <v>0</v>
      </c>
      <c r="I830" s="107">
        <f>연결_내역서!T828</f>
        <v>0</v>
      </c>
      <c r="K830" s="4"/>
      <c r="L830" s="4"/>
    </row>
    <row r="831" spans="2:12" ht="17.100000000000001" hidden="1" customHeight="1" x14ac:dyDescent="0.15">
      <c r="B831" s="103">
        <f>연결_내역서!L829</f>
        <v>0</v>
      </c>
      <c r="C831" s="104">
        <f>연결_내역서!M829</f>
        <v>0</v>
      </c>
      <c r="D831" s="104">
        <f>연결_내역서!P829</f>
        <v>0</v>
      </c>
      <c r="E831" s="105">
        <f>연결_내역서!Q829</f>
        <v>0</v>
      </c>
      <c r="F831" s="106">
        <f>연결_내역서!R829</f>
        <v>0</v>
      </c>
      <c r="G831" s="106">
        <f>연결_내역서!S829</f>
        <v>0</v>
      </c>
      <c r="H831" s="106">
        <f t="shared" si="12"/>
        <v>0</v>
      </c>
      <c r="I831" s="107">
        <f>연결_내역서!T829</f>
        <v>0</v>
      </c>
      <c r="K831" s="4"/>
      <c r="L831" s="4"/>
    </row>
    <row r="832" spans="2:12" ht="17.100000000000001" hidden="1" customHeight="1" x14ac:dyDescent="0.15">
      <c r="B832" s="103">
        <f>연결_내역서!L830</f>
        <v>0</v>
      </c>
      <c r="C832" s="104">
        <f>연결_내역서!M830</f>
        <v>0</v>
      </c>
      <c r="D832" s="104">
        <f>연결_내역서!P830</f>
        <v>0</v>
      </c>
      <c r="E832" s="105">
        <f>연결_내역서!Q830</f>
        <v>0</v>
      </c>
      <c r="F832" s="106">
        <f>연결_내역서!R830</f>
        <v>0</v>
      </c>
      <c r="G832" s="106">
        <f>연결_내역서!S830</f>
        <v>0</v>
      </c>
      <c r="H832" s="106">
        <f t="shared" si="12"/>
        <v>0</v>
      </c>
      <c r="I832" s="107">
        <f>연결_내역서!T830</f>
        <v>0</v>
      </c>
      <c r="K832" s="4"/>
      <c r="L832" s="4"/>
    </row>
    <row r="833" spans="2:12" ht="17.100000000000001" hidden="1" customHeight="1" x14ac:dyDescent="0.15">
      <c r="B833" s="103">
        <f>연결_내역서!L831</f>
        <v>0</v>
      </c>
      <c r="C833" s="104">
        <f>연결_내역서!M831</f>
        <v>0</v>
      </c>
      <c r="D833" s="104">
        <f>연결_내역서!P831</f>
        <v>0</v>
      </c>
      <c r="E833" s="105">
        <f>연결_내역서!Q831</f>
        <v>0</v>
      </c>
      <c r="F833" s="106">
        <f>연결_내역서!R831</f>
        <v>0</v>
      </c>
      <c r="G833" s="106">
        <f>연결_내역서!S831</f>
        <v>0</v>
      </c>
      <c r="H833" s="106">
        <f t="shared" si="12"/>
        <v>0</v>
      </c>
      <c r="I833" s="107">
        <f>연결_내역서!T831</f>
        <v>0</v>
      </c>
      <c r="K833" s="4"/>
      <c r="L833" s="4"/>
    </row>
    <row r="834" spans="2:12" ht="17.100000000000001" hidden="1" customHeight="1" x14ac:dyDescent="0.15">
      <c r="B834" s="103">
        <f>연결_내역서!L832</f>
        <v>0</v>
      </c>
      <c r="C834" s="104">
        <f>연결_내역서!M832</f>
        <v>0</v>
      </c>
      <c r="D834" s="104">
        <f>연결_내역서!P832</f>
        <v>0</v>
      </c>
      <c r="E834" s="105">
        <f>연결_내역서!Q832</f>
        <v>0</v>
      </c>
      <c r="F834" s="106">
        <f>연결_내역서!R832</f>
        <v>0</v>
      </c>
      <c r="G834" s="106">
        <f>연결_내역서!S832</f>
        <v>0</v>
      </c>
      <c r="H834" s="106">
        <f t="shared" si="12"/>
        <v>0</v>
      </c>
      <c r="I834" s="107">
        <f>연결_내역서!T832</f>
        <v>0</v>
      </c>
      <c r="K834" s="4"/>
      <c r="L834" s="4"/>
    </row>
    <row r="835" spans="2:12" ht="17.100000000000001" hidden="1" customHeight="1" x14ac:dyDescent="0.15">
      <c r="B835" s="103">
        <f>연결_내역서!L833</f>
        <v>0</v>
      </c>
      <c r="C835" s="104">
        <f>연결_내역서!M833</f>
        <v>0</v>
      </c>
      <c r="D835" s="104">
        <f>연결_내역서!P833</f>
        <v>0</v>
      </c>
      <c r="E835" s="105">
        <f>연결_내역서!Q833</f>
        <v>0</v>
      </c>
      <c r="F835" s="106">
        <f>연결_내역서!R833</f>
        <v>0</v>
      </c>
      <c r="G835" s="106">
        <f>연결_내역서!S833</f>
        <v>0</v>
      </c>
      <c r="H835" s="106">
        <f t="shared" si="12"/>
        <v>0</v>
      </c>
      <c r="I835" s="107">
        <f>연결_내역서!T833</f>
        <v>0</v>
      </c>
      <c r="K835" s="4"/>
      <c r="L835" s="4"/>
    </row>
    <row r="836" spans="2:12" ht="17.100000000000001" hidden="1" customHeight="1" x14ac:dyDescent="0.15">
      <c r="B836" s="103">
        <f>연결_내역서!L834</f>
        <v>0</v>
      </c>
      <c r="C836" s="104">
        <f>연결_내역서!M834</f>
        <v>0</v>
      </c>
      <c r="D836" s="104">
        <f>연결_내역서!P834</f>
        <v>0</v>
      </c>
      <c r="E836" s="105">
        <f>연결_내역서!Q834</f>
        <v>0</v>
      </c>
      <c r="F836" s="106">
        <f>연결_내역서!R834</f>
        <v>0</v>
      </c>
      <c r="G836" s="106">
        <f>연결_내역서!S834</f>
        <v>0</v>
      </c>
      <c r="H836" s="106">
        <f t="shared" si="12"/>
        <v>0</v>
      </c>
      <c r="I836" s="107">
        <f>연결_내역서!T834</f>
        <v>0</v>
      </c>
      <c r="K836" s="4"/>
      <c r="L836" s="4"/>
    </row>
    <row r="837" spans="2:12" ht="17.100000000000001" hidden="1" customHeight="1" x14ac:dyDescent="0.15">
      <c r="B837" s="103">
        <f>연결_내역서!L835</f>
        <v>0</v>
      </c>
      <c r="C837" s="104">
        <f>연결_내역서!M835</f>
        <v>0</v>
      </c>
      <c r="D837" s="104">
        <f>연결_내역서!P835</f>
        <v>0</v>
      </c>
      <c r="E837" s="105">
        <f>연결_내역서!Q835</f>
        <v>0</v>
      </c>
      <c r="F837" s="106">
        <f>연결_내역서!R835</f>
        <v>0</v>
      </c>
      <c r="G837" s="106">
        <f>연결_내역서!S835</f>
        <v>0</v>
      </c>
      <c r="H837" s="106">
        <f t="shared" si="12"/>
        <v>0</v>
      </c>
      <c r="I837" s="107">
        <f>연결_내역서!T835</f>
        <v>0</v>
      </c>
      <c r="K837" s="4"/>
      <c r="L837" s="4"/>
    </row>
    <row r="838" spans="2:12" ht="17.100000000000001" hidden="1" customHeight="1" x14ac:dyDescent="0.15">
      <c r="B838" s="103">
        <f>연결_내역서!L836</f>
        <v>0</v>
      </c>
      <c r="C838" s="104">
        <f>연결_내역서!M836</f>
        <v>0</v>
      </c>
      <c r="D838" s="104">
        <f>연결_내역서!P836</f>
        <v>0</v>
      </c>
      <c r="E838" s="105">
        <f>연결_내역서!Q836</f>
        <v>0</v>
      </c>
      <c r="F838" s="106">
        <f>연결_내역서!R836</f>
        <v>0</v>
      </c>
      <c r="G838" s="106">
        <f>연결_내역서!S836</f>
        <v>0</v>
      </c>
      <c r="H838" s="106">
        <f t="shared" si="12"/>
        <v>0</v>
      </c>
      <c r="I838" s="107">
        <f>연결_내역서!T836</f>
        <v>0</v>
      </c>
      <c r="K838" s="4"/>
      <c r="L838" s="4"/>
    </row>
    <row r="839" spans="2:12" ht="17.100000000000001" hidden="1" customHeight="1" x14ac:dyDescent="0.15">
      <c r="B839" s="103">
        <f>연결_내역서!L837</f>
        <v>0</v>
      </c>
      <c r="C839" s="104">
        <f>연결_내역서!M837</f>
        <v>0</v>
      </c>
      <c r="D839" s="104">
        <f>연결_내역서!P837</f>
        <v>0</v>
      </c>
      <c r="E839" s="105">
        <f>연결_내역서!Q837</f>
        <v>0</v>
      </c>
      <c r="F839" s="106">
        <f>연결_내역서!R837</f>
        <v>0</v>
      </c>
      <c r="G839" s="106">
        <f>연결_내역서!S837</f>
        <v>0</v>
      </c>
      <c r="H839" s="106">
        <f t="shared" si="12"/>
        <v>0</v>
      </c>
      <c r="I839" s="107">
        <f>연결_내역서!T837</f>
        <v>0</v>
      </c>
      <c r="K839" s="4"/>
      <c r="L839" s="4"/>
    </row>
    <row r="840" spans="2:12" ht="17.100000000000001" hidden="1" customHeight="1" x14ac:dyDescent="0.15">
      <c r="B840" s="103">
        <f>연결_내역서!L838</f>
        <v>0</v>
      </c>
      <c r="C840" s="104">
        <f>연결_내역서!M838</f>
        <v>0</v>
      </c>
      <c r="D840" s="104">
        <f>연결_내역서!P838</f>
        <v>0</v>
      </c>
      <c r="E840" s="105">
        <f>연결_내역서!Q838</f>
        <v>0</v>
      </c>
      <c r="F840" s="106">
        <f>연결_내역서!R838</f>
        <v>0</v>
      </c>
      <c r="G840" s="106">
        <f>연결_내역서!S838</f>
        <v>0</v>
      </c>
      <c r="H840" s="106">
        <f t="shared" si="12"/>
        <v>0</v>
      </c>
      <c r="I840" s="107">
        <f>연결_내역서!T838</f>
        <v>0</v>
      </c>
      <c r="K840" s="4"/>
      <c r="L840" s="4"/>
    </row>
    <row r="841" spans="2:12" ht="17.100000000000001" hidden="1" customHeight="1" x14ac:dyDescent="0.15">
      <c r="B841" s="103">
        <f>연결_내역서!L839</f>
        <v>0</v>
      </c>
      <c r="C841" s="104">
        <f>연결_내역서!M839</f>
        <v>0</v>
      </c>
      <c r="D841" s="104">
        <f>연결_내역서!P839</f>
        <v>0</v>
      </c>
      <c r="E841" s="105">
        <f>연결_내역서!Q839</f>
        <v>0</v>
      </c>
      <c r="F841" s="106">
        <f>연결_내역서!R839</f>
        <v>0</v>
      </c>
      <c r="G841" s="106">
        <f>연결_내역서!S839</f>
        <v>0</v>
      </c>
      <c r="H841" s="106">
        <f t="shared" si="12"/>
        <v>0</v>
      </c>
      <c r="I841" s="107">
        <f>연결_내역서!T839</f>
        <v>0</v>
      </c>
      <c r="K841" s="4"/>
      <c r="L841" s="4"/>
    </row>
    <row r="842" spans="2:12" ht="17.100000000000001" hidden="1" customHeight="1" x14ac:dyDescent="0.15">
      <c r="B842" s="103">
        <f>연결_내역서!L840</f>
        <v>0</v>
      </c>
      <c r="C842" s="104">
        <f>연결_내역서!M840</f>
        <v>0</v>
      </c>
      <c r="D842" s="104">
        <f>연결_내역서!P840</f>
        <v>0</v>
      </c>
      <c r="E842" s="105">
        <f>연결_내역서!Q840</f>
        <v>0</v>
      </c>
      <c r="F842" s="106">
        <f>연결_내역서!R840</f>
        <v>0</v>
      </c>
      <c r="G842" s="106">
        <f>연결_내역서!S840</f>
        <v>0</v>
      </c>
      <c r="H842" s="106">
        <f t="shared" si="12"/>
        <v>0</v>
      </c>
      <c r="I842" s="107">
        <f>연결_내역서!T840</f>
        <v>0</v>
      </c>
      <c r="K842" s="4"/>
      <c r="L842" s="4"/>
    </row>
    <row r="843" spans="2:12" ht="17.100000000000001" hidden="1" customHeight="1" x14ac:dyDescent="0.15">
      <c r="B843" s="103">
        <f>연결_내역서!L841</f>
        <v>0</v>
      </c>
      <c r="C843" s="104">
        <f>연결_내역서!M841</f>
        <v>0</v>
      </c>
      <c r="D843" s="104">
        <f>연결_내역서!P841</f>
        <v>0</v>
      </c>
      <c r="E843" s="105">
        <f>연결_내역서!Q841</f>
        <v>0</v>
      </c>
      <c r="F843" s="106">
        <f>연결_내역서!R841</f>
        <v>0</v>
      </c>
      <c r="G843" s="106">
        <f>연결_내역서!S841</f>
        <v>0</v>
      </c>
      <c r="H843" s="106">
        <f t="shared" ref="H843:H906" si="13">IF(B843=0,0,H842+F843-G843)</f>
        <v>0</v>
      </c>
      <c r="I843" s="107">
        <f>연결_내역서!T841</f>
        <v>0</v>
      </c>
      <c r="K843" s="4"/>
      <c r="L843" s="4"/>
    </row>
    <row r="844" spans="2:12" ht="17.100000000000001" hidden="1" customHeight="1" x14ac:dyDescent="0.15">
      <c r="B844" s="103">
        <f>연결_내역서!L842</f>
        <v>0</v>
      </c>
      <c r="C844" s="104">
        <f>연결_내역서!M842</f>
        <v>0</v>
      </c>
      <c r="D844" s="104">
        <f>연결_내역서!P842</f>
        <v>0</v>
      </c>
      <c r="E844" s="105">
        <f>연결_내역서!Q842</f>
        <v>0</v>
      </c>
      <c r="F844" s="106">
        <f>연결_내역서!R842</f>
        <v>0</v>
      </c>
      <c r="G844" s="106">
        <f>연결_내역서!S842</f>
        <v>0</v>
      </c>
      <c r="H844" s="106">
        <f t="shared" si="13"/>
        <v>0</v>
      </c>
      <c r="I844" s="107">
        <f>연결_내역서!T842</f>
        <v>0</v>
      </c>
      <c r="K844" s="4"/>
      <c r="L844" s="4"/>
    </row>
    <row r="845" spans="2:12" ht="17.100000000000001" hidden="1" customHeight="1" x14ac:dyDescent="0.15">
      <c r="B845" s="103">
        <f>연결_내역서!L843</f>
        <v>0</v>
      </c>
      <c r="C845" s="104">
        <f>연결_내역서!M843</f>
        <v>0</v>
      </c>
      <c r="D845" s="104">
        <f>연결_내역서!P843</f>
        <v>0</v>
      </c>
      <c r="E845" s="105">
        <f>연결_내역서!Q843</f>
        <v>0</v>
      </c>
      <c r="F845" s="106">
        <f>연결_내역서!R843</f>
        <v>0</v>
      </c>
      <c r="G845" s="106">
        <f>연결_내역서!S843</f>
        <v>0</v>
      </c>
      <c r="H845" s="106">
        <f t="shared" si="13"/>
        <v>0</v>
      </c>
      <c r="I845" s="107">
        <f>연결_내역서!T843</f>
        <v>0</v>
      </c>
      <c r="K845" s="4"/>
      <c r="L845" s="4"/>
    </row>
    <row r="846" spans="2:12" ht="17.100000000000001" hidden="1" customHeight="1" x14ac:dyDescent="0.15">
      <c r="B846" s="103">
        <f>연결_내역서!L844</f>
        <v>0</v>
      </c>
      <c r="C846" s="104">
        <f>연결_내역서!M844</f>
        <v>0</v>
      </c>
      <c r="D846" s="104">
        <f>연결_내역서!P844</f>
        <v>0</v>
      </c>
      <c r="E846" s="105">
        <f>연결_내역서!Q844</f>
        <v>0</v>
      </c>
      <c r="F846" s="106">
        <f>연결_내역서!R844</f>
        <v>0</v>
      </c>
      <c r="G846" s="106">
        <f>연결_내역서!S844</f>
        <v>0</v>
      </c>
      <c r="H846" s="106">
        <f t="shared" si="13"/>
        <v>0</v>
      </c>
      <c r="I846" s="107">
        <f>연결_내역서!T844</f>
        <v>0</v>
      </c>
      <c r="K846" s="4"/>
      <c r="L846" s="4"/>
    </row>
    <row r="847" spans="2:12" ht="17.100000000000001" hidden="1" customHeight="1" x14ac:dyDescent="0.15">
      <c r="B847" s="103">
        <f>연결_내역서!L845</f>
        <v>0</v>
      </c>
      <c r="C847" s="104">
        <f>연결_내역서!M845</f>
        <v>0</v>
      </c>
      <c r="D847" s="104">
        <f>연결_내역서!P845</f>
        <v>0</v>
      </c>
      <c r="E847" s="105">
        <f>연결_내역서!Q845</f>
        <v>0</v>
      </c>
      <c r="F847" s="106">
        <f>연결_내역서!R845</f>
        <v>0</v>
      </c>
      <c r="G847" s="106">
        <f>연결_내역서!S845</f>
        <v>0</v>
      </c>
      <c r="H847" s="106">
        <f t="shared" si="13"/>
        <v>0</v>
      </c>
      <c r="I847" s="107">
        <f>연결_내역서!T845</f>
        <v>0</v>
      </c>
      <c r="K847" s="4"/>
      <c r="L847" s="4"/>
    </row>
    <row r="848" spans="2:12" ht="17.100000000000001" hidden="1" customHeight="1" x14ac:dyDescent="0.15">
      <c r="B848" s="103">
        <f>연결_내역서!L846</f>
        <v>0</v>
      </c>
      <c r="C848" s="104">
        <f>연결_내역서!M846</f>
        <v>0</v>
      </c>
      <c r="D848" s="104">
        <f>연결_내역서!P846</f>
        <v>0</v>
      </c>
      <c r="E848" s="105">
        <f>연결_내역서!Q846</f>
        <v>0</v>
      </c>
      <c r="F848" s="106">
        <f>연결_내역서!R846</f>
        <v>0</v>
      </c>
      <c r="G848" s="106">
        <f>연결_내역서!S846</f>
        <v>0</v>
      </c>
      <c r="H848" s="106">
        <f t="shared" si="13"/>
        <v>0</v>
      </c>
      <c r="I848" s="107">
        <f>연결_내역서!T846</f>
        <v>0</v>
      </c>
      <c r="K848" s="4"/>
      <c r="L848" s="4"/>
    </row>
    <row r="849" spans="2:12" ht="17.100000000000001" hidden="1" customHeight="1" x14ac:dyDescent="0.15">
      <c r="B849" s="103">
        <f>연결_내역서!L847</f>
        <v>0</v>
      </c>
      <c r="C849" s="104">
        <f>연결_내역서!M847</f>
        <v>0</v>
      </c>
      <c r="D849" s="104">
        <f>연결_내역서!P847</f>
        <v>0</v>
      </c>
      <c r="E849" s="105">
        <f>연결_내역서!Q847</f>
        <v>0</v>
      </c>
      <c r="F849" s="106">
        <f>연결_내역서!R847</f>
        <v>0</v>
      </c>
      <c r="G849" s="106">
        <f>연결_내역서!S847</f>
        <v>0</v>
      </c>
      <c r="H849" s="106">
        <f t="shared" si="13"/>
        <v>0</v>
      </c>
      <c r="I849" s="107">
        <f>연결_내역서!T847</f>
        <v>0</v>
      </c>
      <c r="K849" s="4"/>
      <c r="L849" s="4"/>
    </row>
    <row r="850" spans="2:12" ht="17.100000000000001" hidden="1" customHeight="1" x14ac:dyDescent="0.15">
      <c r="B850" s="103">
        <f>연결_내역서!L848</f>
        <v>0</v>
      </c>
      <c r="C850" s="104">
        <f>연결_내역서!M848</f>
        <v>0</v>
      </c>
      <c r="D850" s="104">
        <f>연결_내역서!P848</f>
        <v>0</v>
      </c>
      <c r="E850" s="105">
        <f>연결_내역서!Q848</f>
        <v>0</v>
      </c>
      <c r="F850" s="106">
        <f>연결_내역서!R848</f>
        <v>0</v>
      </c>
      <c r="G850" s="106">
        <f>연결_내역서!S848</f>
        <v>0</v>
      </c>
      <c r="H850" s="106">
        <f t="shared" si="13"/>
        <v>0</v>
      </c>
      <c r="I850" s="107">
        <f>연결_내역서!T848</f>
        <v>0</v>
      </c>
      <c r="K850" s="4"/>
      <c r="L850" s="4"/>
    </row>
    <row r="851" spans="2:12" ht="17.100000000000001" hidden="1" customHeight="1" x14ac:dyDescent="0.15">
      <c r="B851" s="103">
        <f>연결_내역서!L849</f>
        <v>0</v>
      </c>
      <c r="C851" s="104">
        <f>연결_내역서!M849</f>
        <v>0</v>
      </c>
      <c r="D851" s="104">
        <f>연결_내역서!P849</f>
        <v>0</v>
      </c>
      <c r="E851" s="105">
        <f>연결_내역서!Q849</f>
        <v>0</v>
      </c>
      <c r="F851" s="106">
        <f>연결_내역서!R849</f>
        <v>0</v>
      </c>
      <c r="G851" s="106">
        <f>연결_내역서!S849</f>
        <v>0</v>
      </c>
      <c r="H851" s="106">
        <f t="shared" si="13"/>
        <v>0</v>
      </c>
      <c r="I851" s="107">
        <f>연결_내역서!T849</f>
        <v>0</v>
      </c>
      <c r="K851" s="4"/>
      <c r="L851" s="4"/>
    </row>
    <row r="852" spans="2:12" ht="17.100000000000001" hidden="1" customHeight="1" x14ac:dyDescent="0.15">
      <c r="B852" s="103">
        <f>연결_내역서!L850</f>
        <v>0</v>
      </c>
      <c r="C852" s="104">
        <f>연결_내역서!M850</f>
        <v>0</v>
      </c>
      <c r="D852" s="104">
        <f>연결_내역서!P850</f>
        <v>0</v>
      </c>
      <c r="E852" s="105">
        <f>연결_내역서!Q850</f>
        <v>0</v>
      </c>
      <c r="F852" s="106">
        <f>연결_내역서!R850</f>
        <v>0</v>
      </c>
      <c r="G852" s="106">
        <f>연결_내역서!S850</f>
        <v>0</v>
      </c>
      <c r="H852" s="106">
        <f t="shared" si="13"/>
        <v>0</v>
      </c>
      <c r="I852" s="107">
        <f>연결_내역서!T850</f>
        <v>0</v>
      </c>
      <c r="K852" s="4"/>
      <c r="L852" s="4"/>
    </row>
    <row r="853" spans="2:12" ht="17.100000000000001" hidden="1" customHeight="1" x14ac:dyDescent="0.15">
      <c r="B853" s="103">
        <f>연결_내역서!L851</f>
        <v>0</v>
      </c>
      <c r="C853" s="104">
        <f>연결_내역서!M851</f>
        <v>0</v>
      </c>
      <c r="D853" s="104">
        <f>연결_내역서!P851</f>
        <v>0</v>
      </c>
      <c r="E853" s="105">
        <f>연결_내역서!Q851</f>
        <v>0</v>
      </c>
      <c r="F853" s="106">
        <f>연결_내역서!R851</f>
        <v>0</v>
      </c>
      <c r="G853" s="106">
        <f>연결_내역서!S851</f>
        <v>0</v>
      </c>
      <c r="H853" s="106">
        <f t="shared" si="13"/>
        <v>0</v>
      </c>
      <c r="I853" s="107">
        <f>연결_내역서!T851</f>
        <v>0</v>
      </c>
      <c r="K853" s="4"/>
      <c r="L853" s="4"/>
    </row>
    <row r="854" spans="2:12" ht="17.100000000000001" hidden="1" customHeight="1" x14ac:dyDescent="0.15">
      <c r="B854" s="103">
        <f>연결_내역서!L852</f>
        <v>0</v>
      </c>
      <c r="C854" s="104">
        <f>연결_내역서!M852</f>
        <v>0</v>
      </c>
      <c r="D854" s="104">
        <f>연결_내역서!P852</f>
        <v>0</v>
      </c>
      <c r="E854" s="105">
        <f>연결_내역서!Q852</f>
        <v>0</v>
      </c>
      <c r="F854" s="106">
        <f>연결_내역서!R852</f>
        <v>0</v>
      </c>
      <c r="G854" s="106">
        <f>연결_내역서!S852</f>
        <v>0</v>
      </c>
      <c r="H854" s="106">
        <f t="shared" si="13"/>
        <v>0</v>
      </c>
      <c r="I854" s="107">
        <f>연결_내역서!T852</f>
        <v>0</v>
      </c>
      <c r="K854" s="4"/>
      <c r="L854" s="4"/>
    </row>
    <row r="855" spans="2:12" ht="17.100000000000001" hidden="1" customHeight="1" x14ac:dyDescent="0.15">
      <c r="B855" s="103">
        <f>연결_내역서!L853</f>
        <v>0</v>
      </c>
      <c r="C855" s="104">
        <f>연결_내역서!M853</f>
        <v>0</v>
      </c>
      <c r="D855" s="104">
        <f>연결_내역서!P853</f>
        <v>0</v>
      </c>
      <c r="E855" s="105">
        <f>연결_내역서!Q853</f>
        <v>0</v>
      </c>
      <c r="F855" s="106">
        <f>연결_내역서!R853</f>
        <v>0</v>
      </c>
      <c r="G855" s="106">
        <f>연결_내역서!S853</f>
        <v>0</v>
      </c>
      <c r="H855" s="106">
        <f t="shared" si="13"/>
        <v>0</v>
      </c>
      <c r="I855" s="107">
        <f>연결_내역서!T853</f>
        <v>0</v>
      </c>
      <c r="K855" s="4"/>
      <c r="L855" s="4"/>
    </row>
    <row r="856" spans="2:12" ht="17.100000000000001" hidden="1" customHeight="1" x14ac:dyDescent="0.15">
      <c r="B856" s="103">
        <f>연결_내역서!L854</f>
        <v>0</v>
      </c>
      <c r="C856" s="104">
        <f>연결_내역서!M854</f>
        <v>0</v>
      </c>
      <c r="D856" s="104">
        <f>연결_내역서!P854</f>
        <v>0</v>
      </c>
      <c r="E856" s="105">
        <f>연결_내역서!Q854</f>
        <v>0</v>
      </c>
      <c r="F856" s="106">
        <f>연결_내역서!R854</f>
        <v>0</v>
      </c>
      <c r="G856" s="106">
        <f>연결_내역서!S854</f>
        <v>0</v>
      </c>
      <c r="H856" s="106">
        <f t="shared" si="13"/>
        <v>0</v>
      </c>
      <c r="I856" s="107">
        <f>연결_내역서!T854</f>
        <v>0</v>
      </c>
      <c r="K856" s="4"/>
      <c r="L856" s="4"/>
    </row>
    <row r="857" spans="2:12" ht="17.100000000000001" hidden="1" customHeight="1" x14ac:dyDescent="0.15">
      <c r="B857" s="103">
        <f>연결_내역서!L855</f>
        <v>0</v>
      </c>
      <c r="C857" s="104">
        <f>연결_내역서!M855</f>
        <v>0</v>
      </c>
      <c r="D857" s="104">
        <f>연결_내역서!P855</f>
        <v>0</v>
      </c>
      <c r="E857" s="105">
        <f>연결_내역서!Q855</f>
        <v>0</v>
      </c>
      <c r="F857" s="106">
        <f>연결_내역서!R855</f>
        <v>0</v>
      </c>
      <c r="G857" s="106">
        <f>연결_내역서!S855</f>
        <v>0</v>
      </c>
      <c r="H857" s="106">
        <f t="shared" si="13"/>
        <v>0</v>
      </c>
      <c r="I857" s="107">
        <f>연결_내역서!T855</f>
        <v>0</v>
      </c>
      <c r="K857" s="4"/>
      <c r="L857" s="4"/>
    </row>
    <row r="858" spans="2:12" ht="17.100000000000001" hidden="1" customHeight="1" x14ac:dyDescent="0.15">
      <c r="B858" s="103">
        <f>연결_내역서!L856</f>
        <v>0</v>
      </c>
      <c r="C858" s="104">
        <f>연결_내역서!M856</f>
        <v>0</v>
      </c>
      <c r="D858" s="104">
        <f>연결_내역서!P856</f>
        <v>0</v>
      </c>
      <c r="E858" s="105">
        <f>연결_내역서!Q856</f>
        <v>0</v>
      </c>
      <c r="F858" s="106">
        <f>연결_내역서!R856</f>
        <v>0</v>
      </c>
      <c r="G858" s="106">
        <f>연결_내역서!S856</f>
        <v>0</v>
      </c>
      <c r="H858" s="106">
        <f t="shared" si="13"/>
        <v>0</v>
      </c>
      <c r="I858" s="107">
        <f>연결_내역서!T856</f>
        <v>0</v>
      </c>
      <c r="K858" s="4"/>
      <c r="L858" s="4"/>
    </row>
    <row r="859" spans="2:12" ht="17.100000000000001" hidden="1" customHeight="1" x14ac:dyDescent="0.15">
      <c r="B859" s="103">
        <f>연결_내역서!L857</f>
        <v>0</v>
      </c>
      <c r="C859" s="104">
        <f>연결_내역서!M857</f>
        <v>0</v>
      </c>
      <c r="D859" s="104">
        <f>연결_내역서!P857</f>
        <v>0</v>
      </c>
      <c r="E859" s="105">
        <f>연결_내역서!Q857</f>
        <v>0</v>
      </c>
      <c r="F859" s="106">
        <f>연결_내역서!R857</f>
        <v>0</v>
      </c>
      <c r="G859" s="106">
        <f>연결_내역서!S857</f>
        <v>0</v>
      </c>
      <c r="H859" s="106">
        <f t="shared" si="13"/>
        <v>0</v>
      </c>
      <c r="I859" s="107">
        <f>연결_내역서!T857</f>
        <v>0</v>
      </c>
      <c r="K859" s="4"/>
      <c r="L859" s="4"/>
    </row>
    <row r="860" spans="2:12" ht="17.100000000000001" hidden="1" customHeight="1" x14ac:dyDescent="0.15">
      <c r="B860" s="103">
        <f>연결_내역서!L858</f>
        <v>0</v>
      </c>
      <c r="C860" s="104">
        <f>연결_내역서!M858</f>
        <v>0</v>
      </c>
      <c r="D860" s="104">
        <f>연결_내역서!P858</f>
        <v>0</v>
      </c>
      <c r="E860" s="105">
        <f>연결_내역서!Q858</f>
        <v>0</v>
      </c>
      <c r="F860" s="106">
        <f>연결_내역서!R858</f>
        <v>0</v>
      </c>
      <c r="G860" s="106">
        <f>연결_내역서!S858</f>
        <v>0</v>
      </c>
      <c r="H860" s="106">
        <f t="shared" si="13"/>
        <v>0</v>
      </c>
      <c r="I860" s="107">
        <f>연결_내역서!T858</f>
        <v>0</v>
      </c>
      <c r="K860" s="4"/>
      <c r="L860" s="4"/>
    </row>
    <row r="861" spans="2:12" ht="17.100000000000001" hidden="1" customHeight="1" x14ac:dyDescent="0.15">
      <c r="B861" s="103">
        <f>연결_내역서!L859</f>
        <v>0</v>
      </c>
      <c r="C861" s="104">
        <f>연결_내역서!M859</f>
        <v>0</v>
      </c>
      <c r="D861" s="104">
        <f>연결_내역서!P859</f>
        <v>0</v>
      </c>
      <c r="E861" s="105">
        <f>연결_내역서!Q859</f>
        <v>0</v>
      </c>
      <c r="F861" s="106">
        <f>연결_내역서!R859</f>
        <v>0</v>
      </c>
      <c r="G861" s="106">
        <f>연결_내역서!S859</f>
        <v>0</v>
      </c>
      <c r="H861" s="106">
        <f t="shared" si="13"/>
        <v>0</v>
      </c>
      <c r="I861" s="107">
        <f>연결_내역서!T859</f>
        <v>0</v>
      </c>
      <c r="K861" s="4"/>
      <c r="L861" s="4"/>
    </row>
    <row r="862" spans="2:12" ht="17.100000000000001" hidden="1" customHeight="1" x14ac:dyDescent="0.15">
      <c r="B862" s="103">
        <f>연결_내역서!L860</f>
        <v>0</v>
      </c>
      <c r="C862" s="104">
        <f>연결_내역서!M860</f>
        <v>0</v>
      </c>
      <c r="D862" s="104">
        <f>연결_내역서!P860</f>
        <v>0</v>
      </c>
      <c r="E862" s="105">
        <f>연결_내역서!Q860</f>
        <v>0</v>
      </c>
      <c r="F862" s="106">
        <f>연결_내역서!R860</f>
        <v>0</v>
      </c>
      <c r="G862" s="106">
        <f>연결_내역서!S860</f>
        <v>0</v>
      </c>
      <c r="H862" s="106">
        <f t="shared" si="13"/>
        <v>0</v>
      </c>
      <c r="I862" s="107">
        <f>연결_내역서!T860</f>
        <v>0</v>
      </c>
      <c r="K862" s="4"/>
      <c r="L862" s="4"/>
    </row>
    <row r="863" spans="2:12" ht="17.100000000000001" hidden="1" customHeight="1" x14ac:dyDescent="0.15">
      <c r="B863" s="103">
        <f>연결_내역서!L861</f>
        <v>0</v>
      </c>
      <c r="C863" s="104">
        <f>연결_내역서!M861</f>
        <v>0</v>
      </c>
      <c r="D863" s="104">
        <f>연결_내역서!P861</f>
        <v>0</v>
      </c>
      <c r="E863" s="105">
        <f>연결_내역서!Q861</f>
        <v>0</v>
      </c>
      <c r="F863" s="106">
        <f>연결_내역서!R861</f>
        <v>0</v>
      </c>
      <c r="G863" s="106">
        <f>연결_내역서!S861</f>
        <v>0</v>
      </c>
      <c r="H863" s="106">
        <f t="shared" si="13"/>
        <v>0</v>
      </c>
      <c r="I863" s="107">
        <f>연결_내역서!T861</f>
        <v>0</v>
      </c>
      <c r="K863" s="4"/>
      <c r="L863" s="4"/>
    </row>
    <row r="864" spans="2:12" ht="17.100000000000001" hidden="1" customHeight="1" x14ac:dyDescent="0.15">
      <c r="B864" s="103">
        <f>연결_내역서!L862</f>
        <v>0</v>
      </c>
      <c r="C864" s="104">
        <f>연결_내역서!M862</f>
        <v>0</v>
      </c>
      <c r="D864" s="104">
        <f>연결_내역서!P862</f>
        <v>0</v>
      </c>
      <c r="E864" s="105">
        <f>연결_내역서!Q862</f>
        <v>0</v>
      </c>
      <c r="F864" s="106">
        <f>연결_내역서!R862</f>
        <v>0</v>
      </c>
      <c r="G864" s="106">
        <f>연결_내역서!S862</f>
        <v>0</v>
      </c>
      <c r="H864" s="106">
        <f t="shared" si="13"/>
        <v>0</v>
      </c>
      <c r="I864" s="107">
        <f>연결_내역서!T862</f>
        <v>0</v>
      </c>
      <c r="K864" s="4"/>
      <c r="L864" s="4"/>
    </row>
    <row r="865" spans="2:12" ht="17.100000000000001" hidden="1" customHeight="1" x14ac:dyDescent="0.15">
      <c r="B865" s="108">
        <f>연결_내역서!L863</f>
        <v>0</v>
      </c>
      <c r="C865" s="109">
        <f>연결_내역서!M863</f>
        <v>0</v>
      </c>
      <c r="D865" s="109">
        <f>연결_내역서!P863</f>
        <v>0</v>
      </c>
      <c r="E865" s="110">
        <f>연결_내역서!Q863</f>
        <v>0</v>
      </c>
      <c r="F865" s="111">
        <f>연결_내역서!R863</f>
        <v>0</v>
      </c>
      <c r="G865" s="111">
        <f>연결_내역서!S863</f>
        <v>0</v>
      </c>
      <c r="H865" s="111">
        <f t="shared" si="13"/>
        <v>0</v>
      </c>
      <c r="I865" s="112">
        <f>연결_내역서!T863</f>
        <v>0</v>
      </c>
      <c r="K865" s="4"/>
      <c r="L865" s="4"/>
    </row>
    <row r="866" spans="2:12" ht="17.100000000000001" hidden="1" customHeight="1" x14ac:dyDescent="0.15">
      <c r="B866" s="113">
        <f>연결_내역서!L864</f>
        <v>0</v>
      </c>
      <c r="C866" s="100">
        <f>연결_내역서!M864</f>
        <v>0</v>
      </c>
      <c r="D866" s="100">
        <f>연결_내역서!P864</f>
        <v>0</v>
      </c>
      <c r="E866" s="114">
        <f>연결_내역서!Q864</f>
        <v>0</v>
      </c>
      <c r="F866" s="115">
        <f>연결_내역서!R864</f>
        <v>0</v>
      </c>
      <c r="G866" s="115">
        <f>연결_내역서!S864</f>
        <v>0</v>
      </c>
      <c r="H866" s="115">
        <f t="shared" si="13"/>
        <v>0</v>
      </c>
      <c r="I866" s="116">
        <f>연결_내역서!T864</f>
        <v>0</v>
      </c>
      <c r="K866" s="4"/>
      <c r="L866" s="4"/>
    </row>
    <row r="867" spans="2:12" ht="17.100000000000001" hidden="1" customHeight="1" x14ac:dyDescent="0.15">
      <c r="B867" s="103">
        <f>연결_내역서!L865</f>
        <v>0</v>
      </c>
      <c r="C867" s="104">
        <f>연결_내역서!M865</f>
        <v>0</v>
      </c>
      <c r="D867" s="104">
        <f>연결_내역서!P865</f>
        <v>0</v>
      </c>
      <c r="E867" s="105">
        <f>연결_내역서!Q865</f>
        <v>0</v>
      </c>
      <c r="F867" s="106">
        <f>연결_내역서!R865</f>
        <v>0</v>
      </c>
      <c r="G867" s="106">
        <f>연결_내역서!S865</f>
        <v>0</v>
      </c>
      <c r="H867" s="106">
        <f t="shared" si="13"/>
        <v>0</v>
      </c>
      <c r="I867" s="107">
        <f>연결_내역서!T865</f>
        <v>0</v>
      </c>
      <c r="K867" s="4"/>
      <c r="L867" s="4"/>
    </row>
    <row r="868" spans="2:12" ht="17.100000000000001" hidden="1" customHeight="1" x14ac:dyDescent="0.15">
      <c r="B868" s="103">
        <f>연결_내역서!L866</f>
        <v>0</v>
      </c>
      <c r="C868" s="104">
        <f>연결_내역서!M866</f>
        <v>0</v>
      </c>
      <c r="D868" s="104">
        <f>연결_내역서!P866</f>
        <v>0</v>
      </c>
      <c r="E868" s="105">
        <f>연결_내역서!Q866</f>
        <v>0</v>
      </c>
      <c r="F868" s="106">
        <f>연결_내역서!R866</f>
        <v>0</v>
      </c>
      <c r="G868" s="106">
        <f>연결_내역서!S866</f>
        <v>0</v>
      </c>
      <c r="H868" s="106">
        <f t="shared" si="13"/>
        <v>0</v>
      </c>
      <c r="I868" s="107">
        <f>연결_내역서!T866</f>
        <v>0</v>
      </c>
      <c r="K868" s="4"/>
      <c r="L868" s="4"/>
    </row>
    <row r="869" spans="2:12" ht="17.100000000000001" hidden="1" customHeight="1" x14ac:dyDescent="0.15">
      <c r="B869" s="103">
        <f>연결_내역서!L867</f>
        <v>0</v>
      </c>
      <c r="C869" s="104">
        <f>연결_내역서!M867</f>
        <v>0</v>
      </c>
      <c r="D869" s="104">
        <f>연결_내역서!P867</f>
        <v>0</v>
      </c>
      <c r="E869" s="105">
        <f>연결_내역서!Q867</f>
        <v>0</v>
      </c>
      <c r="F869" s="106">
        <f>연결_내역서!R867</f>
        <v>0</v>
      </c>
      <c r="G869" s="106">
        <f>연결_내역서!S867</f>
        <v>0</v>
      </c>
      <c r="H869" s="106">
        <f t="shared" si="13"/>
        <v>0</v>
      </c>
      <c r="I869" s="107">
        <f>연결_내역서!T867</f>
        <v>0</v>
      </c>
      <c r="K869" s="4"/>
      <c r="L869" s="4"/>
    </row>
    <row r="870" spans="2:12" ht="17.100000000000001" hidden="1" customHeight="1" x14ac:dyDescent="0.15">
      <c r="B870" s="103">
        <f>연결_내역서!L868</f>
        <v>0</v>
      </c>
      <c r="C870" s="104">
        <f>연결_내역서!M868</f>
        <v>0</v>
      </c>
      <c r="D870" s="104">
        <f>연결_내역서!P868</f>
        <v>0</v>
      </c>
      <c r="E870" s="105">
        <f>연결_내역서!Q868</f>
        <v>0</v>
      </c>
      <c r="F870" s="106">
        <f>연결_내역서!R868</f>
        <v>0</v>
      </c>
      <c r="G870" s="106">
        <f>연결_내역서!S868</f>
        <v>0</v>
      </c>
      <c r="H870" s="106">
        <f t="shared" si="13"/>
        <v>0</v>
      </c>
      <c r="I870" s="107">
        <f>연결_내역서!T868</f>
        <v>0</v>
      </c>
      <c r="K870" s="4"/>
      <c r="L870" s="4"/>
    </row>
    <row r="871" spans="2:12" ht="17.100000000000001" hidden="1" customHeight="1" x14ac:dyDescent="0.15">
      <c r="B871" s="103">
        <f>연결_내역서!L869</f>
        <v>0</v>
      </c>
      <c r="C871" s="104">
        <f>연결_내역서!M869</f>
        <v>0</v>
      </c>
      <c r="D871" s="104">
        <f>연결_내역서!P869</f>
        <v>0</v>
      </c>
      <c r="E871" s="105">
        <f>연결_내역서!Q869</f>
        <v>0</v>
      </c>
      <c r="F871" s="106">
        <f>연결_내역서!R869</f>
        <v>0</v>
      </c>
      <c r="G871" s="106">
        <f>연결_내역서!S869</f>
        <v>0</v>
      </c>
      <c r="H871" s="106">
        <f t="shared" si="13"/>
        <v>0</v>
      </c>
      <c r="I871" s="107">
        <f>연결_내역서!T869</f>
        <v>0</v>
      </c>
      <c r="K871" s="4"/>
      <c r="L871" s="4"/>
    </row>
    <row r="872" spans="2:12" ht="17.100000000000001" hidden="1" customHeight="1" x14ac:dyDescent="0.15">
      <c r="B872" s="103">
        <f>연결_내역서!L870</f>
        <v>0</v>
      </c>
      <c r="C872" s="104">
        <f>연결_내역서!M870</f>
        <v>0</v>
      </c>
      <c r="D872" s="104">
        <f>연결_내역서!P870</f>
        <v>0</v>
      </c>
      <c r="E872" s="105">
        <f>연결_내역서!Q870</f>
        <v>0</v>
      </c>
      <c r="F872" s="106">
        <f>연결_내역서!R870</f>
        <v>0</v>
      </c>
      <c r="G872" s="106">
        <f>연결_내역서!S870</f>
        <v>0</v>
      </c>
      <c r="H872" s="106">
        <f t="shared" si="13"/>
        <v>0</v>
      </c>
      <c r="I872" s="107">
        <f>연결_내역서!T870</f>
        <v>0</v>
      </c>
      <c r="K872" s="4"/>
      <c r="L872" s="4"/>
    </row>
    <row r="873" spans="2:12" ht="17.100000000000001" hidden="1" customHeight="1" x14ac:dyDescent="0.15">
      <c r="B873" s="103">
        <f>연결_내역서!L871</f>
        <v>0</v>
      </c>
      <c r="C873" s="104">
        <f>연결_내역서!M871</f>
        <v>0</v>
      </c>
      <c r="D873" s="104">
        <f>연결_내역서!P871</f>
        <v>0</v>
      </c>
      <c r="E873" s="105">
        <f>연결_내역서!Q871</f>
        <v>0</v>
      </c>
      <c r="F873" s="106">
        <f>연결_내역서!R871</f>
        <v>0</v>
      </c>
      <c r="G873" s="106">
        <f>연결_내역서!S871</f>
        <v>0</v>
      </c>
      <c r="H873" s="106">
        <f t="shared" si="13"/>
        <v>0</v>
      </c>
      <c r="I873" s="107">
        <f>연결_내역서!T871</f>
        <v>0</v>
      </c>
      <c r="K873" s="4"/>
      <c r="L873" s="4"/>
    </row>
    <row r="874" spans="2:12" ht="17.100000000000001" hidden="1" customHeight="1" x14ac:dyDescent="0.15">
      <c r="B874" s="103">
        <f>연결_내역서!L872</f>
        <v>0</v>
      </c>
      <c r="C874" s="104">
        <f>연결_내역서!M872</f>
        <v>0</v>
      </c>
      <c r="D874" s="104">
        <f>연결_내역서!P872</f>
        <v>0</v>
      </c>
      <c r="E874" s="105">
        <f>연결_내역서!Q872</f>
        <v>0</v>
      </c>
      <c r="F874" s="106">
        <f>연결_내역서!R872</f>
        <v>0</v>
      </c>
      <c r="G874" s="106">
        <f>연결_내역서!S872</f>
        <v>0</v>
      </c>
      <c r="H874" s="106">
        <f t="shared" si="13"/>
        <v>0</v>
      </c>
      <c r="I874" s="107">
        <f>연결_내역서!T872</f>
        <v>0</v>
      </c>
      <c r="K874" s="4"/>
      <c r="L874" s="4"/>
    </row>
    <row r="875" spans="2:12" ht="17.100000000000001" hidden="1" customHeight="1" x14ac:dyDescent="0.15">
      <c r="B875" s="103">
        <f>연결_내역서!L873</f>
        <v>0</v>
      </c>
      <c r="C875" s="104">
        <f>연결_내역서!M873</f>
        <v>0</v>
      </c>
      <c r="D875" s="104">
        <f>연결_내역서!P873</f>
        <v>0</v>
      </c>
      <c r="E875" s="105">
        <f>연결_내역서!Q873</f>
        <v>0</v>
      </c>
      <c r="F875" s="106">
        <f>연결_내역서!R873</f>
        <v>0</v>
      </c>
      <c r="G875" s="106">
        <f>연결_내역서!S873</f>
        <v>0</v>
      </c>
      <c r="H875" s="106">
        <f t="shared" si="13"/>
        <v>0</v>
      </c>
      <c r="I875" s="107">
        <f>연결_내역서!T873</f>
        <v>0</v>
      </c>
      <c r="K875" s="4"/>
      <c r="L875" s="4"/>
    </row>
    <row r="876" spans="2:12" ht="17.100000000000001" hidden="1" customHeight="1" x14ac:dyDescent="0.15">
      <c r="B876" s="103">
        <f>연결_내역서!L874</f>
        <v>0</v>
      </c>
      <c r="C876" s="104">
        <f>연결_내역서!M874</f>
        <v>0</v>
      </c>
      <c r="D876" s="104">
        <f>연결_내역서!P874</f>
        <v>0</v>
      </c>
      <c r="E876" s="105">
        <f>연결_내역서!Q874</f>
        <v>0</v>
      </c>
      <c r="F876" s="106">
        <f>연결_내역서!R874</f>
        <v>0</v>
      </c>
      <c r="G876" s="106">
        <f>연결_내역서!S874</f>
        <v>0</v>
      </c>
      <c r="H876" s="106">
        <f t="shared" si="13"/>
        <v>0</v>
      </c>
      <c r="I876" s="107">
        <f>연결_내역서!T874</f>
        <v>0</v>
      </c>
      <c r="K876" s="4"/>
      <c r="L876" s="4"/>
    </row>
    <row r="877" spans="2:12" ht="17.100000000000001" hidden="1" customHeight="1" x14ac:dyDescent="0.15">
      <c r="B877" s="103">
        <f>연결_내역서!L875</f>
        <v>0</v>
      </c>
      <c r="C877" s="104">
        <f>연결_내역서!M875</f>
        <v>0</v>
      </c>
      <c r="D877" s="104">
        <f>연결_내역서!P875</f>
        <v>0</v>
      </c>
      <c r="E877" s="105">
        <f>연결_내역서!Q875</f>
        <v>0</v>
      </c>
      <c r="F877" s="106">
        <f>연결_내역서!R875</f>
        <v>0</v>
      </c>
      <c r="G877" s="106">
        <f>연결_내역서!S875</f>
        <v>0</v>
      </c>
      <c r="H877" s="106">
        <f t="shared" si="13"/>
        <v>0</v>
      </c>
      <c r="I877" s="107">
        <f>연결_내역서!T875</f>
        <v>0</v>
      </c>
      <c r="K877" s="4"/>
      <c r="L877" s="4"/>
    </row>
    <row r="878" spans="2:12" ht="17.100000000000001" hidden="1" customHeight="1" x14ac:dyDescent="0.15">
      <c r="B878" s="103">
        <f>연결_내역서!L876</f>
        <v>0</v>
      </c>
      <c r="C878" s="104">
        <f>연결_내역서!M876</f>
        <v>0</v>
      </c>
      <c r="D878" s="104">
        <f>연결_내역서!P876</f>
        <v>0</v>
      </c>
      <c r="E878" s="105">
        <f>연결_내역서!Q876</f>
        <v>0</v>
      </c>
      <c r="F878" s="106">
        <f>연결_내역서!R876</f>
        <v>0</v>
      </c>
      <c r="G878" s="106">
        <f>연결_내역서!S876</f>
        <v>0</v>
      </c>
      <c r="H878" s="106">
        <f t="shared" si="13"/>
        <v>0</v>
      </c>
      <c r="I878" s="107">
        <f>연결_내역서!T876</f>
        <v>0</v>
      </c>
      <c r="K878" s="4"/>
      <c r="L878" s="4"/>
    </row>
    <row r="879" spans="2:12" ht="17.100000000000001" hidden="1" customHeight="1" x14ac:dyDescent="0.15">
      <c r="B879" s="103">
        <f>연결_내역서!L877</f>
        <v>0</v>
      </c>
      <c r="C879" s="104">
        <f>연결_내역서!M877</f>
        <v>0</v>
      </c>
      <c r="D879" s="104">
        <f>연결_내역서!P877</f>
        <v>0</v>
      </c>
      <c r="E879" s="105">
        <f>연결_내역서!Q877</f>
        <v>0</v>
      </c>
      <c r="F879" s="106">
        <f>연결_내역서!R877</f>
        <v>0</v>
      </c>
      <c r="G879" s="106">
        <f>연결_내역서!S877</f>
        <v>0</v>
      </c>
      <c r="H879" s="106">
        <f t="shared" si="13"/>
        <v>0</v>
      </c>
      <c r="I879" s="107">
        <f>연결_내역서!T877</f>
        <v>0</v>
      </c>
      <c r="K879" s="4"/>
      <c r="L879" s="4"/>
    </row>
    <row r="880" spans="2:12" ht="17.100000000000001" hidden="1" customHeight="1" x14ac:dyDescent="0.15">
      <c r="B880" s="103">
        <f>연결_내역서!L878</f>
        <v>0</v>
      </c>
      <c r="C880" s="104">
        <f>연결_내역서!M878</f>
        <v>0</v>
      </c>
      <c r="D880" s="104">
        <f>연결_내역서!P878</f>
        <v>0</v>
      </c>
      <c r="E880" s="105">
        <f>연결_내역서!Q878</f>
        <v>0</v>
      </c>
      <c r="F880" s="106">
        <f>연결_내역서!R878</f>
        <v>0</v>
      </c>
      <c r="G880" s="106">
        <f>연결_내역서!S878</f>
        <v>0</v>
      </c>
      <c r="H880" s="106">
        <f t="shared" si="13"/>
        <v>0</v>
      </c>
      <c r="I880" s="107">
        <f>연결_내역서!T878</f>
        <v>0</v>
      </c>
      <c r="K880" s="4"/>
      <c r="L880" s="4"/>
    </row>
    <row r="881" spans="2:12" ht="17.100000000000001" hidden="1" customHeight="1" x14ac:dyDescent="0.15">
      <c r="B881" s="103">
        <f>연결_내역서!L879</f>
        <v>0</v>
      </c>
      <c r="C881" s="104">
        <f>연결_내역서!M879</f>
        <v>0</v>
      </c>
      <c r="D881" s="104">
        <f>연결_내역서!P879</f>
        <v>0</v>
      </c>
      <c r="E881" s="105">
        <f>연결_내역서!Q879</f>
        <v>0</v>
      </c>
      <c r="F881" s="106">
        <f>연결_내역서!R879</f>
        <v>0</v>
      </c>
      <c r="G881" s="106">
        <f>연결_내역서!S879</f>
        <v>0</v>
      </c>
      <c r="H881" s="106">
        <f t="shared" si="13"/>
        <v>0</v>
      </c>
      <c r="I881" s="107">
        <f>연결_내역서!T879</f>
        <v>0</v>
      </c>
      <c r="K881" s="4"/>
      <c r="L881" s="4"/>
    </row>
    <row r="882" spans="2:12" ht="17.100000000000001" hidden="1" customHeight="1" x14ac:dyDescent="0.15">
      <c r="B882" s="103">
        <f>연결_내역서!L880</f>
        <v>0</v>
      </c>
      <c r="C882" s="104">
        <f>연결_내역서!M880</f>
        <v>0</v>
      </c>
      <c r="D882" s="104">
        <f>연결_내역서!P880</f>
        <v>0</v>
      </c>
      <c r="E882" s="105">
        <f>연결_내역서!Q880</f>
        <v>0</v>
      </c>
      <c r="F882" s="106">
        <f>연결_내역서!R880</f>
        <v>0</v>
      </c>
      <c r="G882" s="106">
        <f>연결_내역서!S880</f>
        <v>0</v>
      </c>
      <c r="H882" s="106">
        <f t="shared" si="13"/>
        <v>0</v>
      </c>
      <c r="I882" s="107">
        <f>연결_내역서!T880</f>
        <v>0</v>
      </c>
      <c r="K882" s="4"/>
      <c r="L882" s="4"/>
    </row>
    <row r="883" spans="2:12" ht="17.100000000000001" hidden="1" customHeight="1" x14ac:dyDescent="0.15">
      <c r="B883" s="103">
        <f>연결_내역서!L881</f>
        <v>0</v>
      </c>
      <c r="C883" s="104">
        <f>연결_내역서!M881</f>
        <v>0</v>
      </c>
      <c r="D883" s="104">
        <f>연결_내역서!P881</f>
        <v>0</v>
      </c>
      <c r="E883" s="105">
        <f>연결_내역서!Q881</f>
        <v>0</v>
      </c>
      <c r="F883" s="106">
        <f>연결_내역서!R881</f>
        <v>0</v>
      </c>
      <c r="G883" s="106">
        <f>연결_내역서!S881</f>
        <v>0</v>
      </c>
      <c r="H883" s="106">
        <f t="shared" si="13"/>
        <v>0</v>
      </c>
      <c r="I883" s="107">
        <f>연결_내역서!T881</f>
        <v>0</v>
      </c>
      <c r="K883" s="4"/>
      <c r="L883" s="4"/>
    </row>
    <row r="884" spans="2:12" ht="17.100000000000001" hidden="1" customHeight="1" x14ac:dyDescent="0.15">
      <c r="B884" s="103">
        <f>연결_내역서!L882</f>
        <v>0</v>
      </c>
      <c r="C884" s="104">
        <f>연결_내역서!M882</f>
        <v>0</v>
      </c>
      <c r="D884" s="104">
        <f>연결_내역서!P882</f>
        <v>0</v>
      </c>
      <c r="E884" s="105">
        <f>연결_내역서!Q882</f>
        <v>0</v>
      </c>
      <c r="F884" s="106">
        <f>연결_내역서!R882</f>
        <v>0</v>
      </c>
      <c r="G884" s="106">
        <f>연결_내역서!S882</f>
        <v>0</v>
      </c>
      <c r="H884" s="106">
        <f t="shared" si="13"/>
        <v>0</v>
      </c>
      <c r="I884" s="107">
        <f>연결_내역서!T882</f>
        <v>0</v>
      </c>
      <c r="K884" s="4"/>
      <c r="L884" s="4"/>
    </row>
    <row r="885" spans="2:12" ht="17.100000000000001" hidden="1" customHeight="1" x14ac:dyDescent="0.15">
      <c r="B885" s="103">
        <f>연결_내역서!L883</f>
        <v>0</v>
      </c>
      <c r="C885" s="104">
        <f>연결_내역서!M883</f>
        <v>0</v>
      </c>
      <c r="D885" s="104">
        <f>연결_내역서!P883</f>
        <v>0</v>
      </c>
      <c r="E885" s="105">
        <f>연결_내역서!Q883</f>
        <v>0</v>
      </c>
      <c r="F885" s="106">
        <f>연결_내역서!R883</f>
        <v>0</v>
      </c>
      <c r="G885" s="106">
        <f>연결_내역서!S883</f>
        <v>0</v>
      </c>
      <c r="H885" s="106">
        <f t="shared" si="13"/>
        <v>0</v>
      </c>
      <c r="I885" s="107">
        <f>연결_내역서!T883</f>
        <v>0</v>
      </c>
      <c r="K885" s="4"/>
      <c r="L885" s="4"/>
    </row>
    <row r="886" spans="2:12" ht="17.100000000000001" hidden="1" customHeight="1" x14ac:dyDescent="0.15">
      <c r="B886" s="103">
        <f>연결_내역서!L884</f>
        <v>0</v>
      </c>
      <c r="C886" s="104">
        <f>연결_내역서!M884</f>
        <v>0</v>
      </c>
      <c r="D886" s="104">
        <f>연결_내역서!P884</f>
        <v>0</v>
      </c>
      <c r="E886" s="105">
        <f>연결_내역서!Q884</f>
        <v>0</v>
      </c>
      <c r="F886" s="106">
        <f>연결_내역서!R884</f>
        <v>0</v>
      </c>
      <c r="G886" s="106">
        <f>연결_내역서!S884</f>
        <v>0</v>
      </c>
      <c r="H886" s="106">
        <f t="shared" si="13"/>
        <v>0</v>
      </c>
      <c r="I886" s="107">
        <f>연결_내역서!T884</f>
        <v>0</v>
      </c>
      <c r="K886" s="4"/>
      <c r="L886" s="4"/>
    </row>
    <row r="887" spans="2:12" ht="17.100000000000001" hidden="1" customHeight="1" x14ac:dyDescent="0.15">
      <c r="B887" s="103">
        <f>연결_내역서!L885</f>
        <v>0</v>
      </c>
      <c r="C887" s="104">
        <f>연결_내역서!M885</f>
        <v>0</v>
      </c>
      <c r="D887" s="104">
        <f>연결_내역서!P885</f>
        <v>0</v>
      </c>
      <c r="E887" s="105">
        <f>연결_내역서!Q885</f>
        <v>0</v>
      </c>
      <c r="F887" s="106">
        <f>연결_내역서!R885</f>
        <v>0</v>
      </c>
      <c r="G887" s="106">
        <f>연결_내역서!S885</f>
        <v>0</v>
      </c>
      <c r="H887" s="106">
        <f t="shared" si="13"/>
        <v>0</v>
      </c>
      <c r="I887" s="107">
        <f>연결_내역서!T885</f>
        <v>0</v>
      </c>
      <c r="K887" s="4"/>
      <c r="L887" s="4"/>
    </row>
    <row r="888" spans="2:12" ht="17.100000000000001" hidden="1" customHeight="1" x14ac:dyDescent="0.15">
      <c r="B888" s="103">
        <f>연결_내역서!L886</f>
        <v>0</v>
      </c>
      <c r="C888" s="104">
        <f>연결_내역서!M886</f>
        <v>0</v>
      </c>
      <c r="D888" s="104">
        <f>연결_내역서!P886</f>
        <v>0</v>
      </c>
      <c r="E888" s="105">
        <f>연결_내역서!Q886</f>
        <v>0</v>
      </c>
      <c r="F888" s="106">
        <f>연결_내역서!R886</f>
        <v>0</v>
      </c>
      <c r="G888" s="106">
        <f>연결_내역서!S886</f>
        <v>0</v>
      </c>
      <c r="H888" s="106">
        <f t="shared" si="13"/>
        <v>0</v>
      </c>
      <c r="I888" s="107">
        <f>연결_내역서!T886</f>
        <v>0</v>
      </c>
      <c r="K888" s="4"/>
      <c r="L888" s="4"/>
    </row>
    <row r="889" spans="2:12" ht="17.100000000000001" hidden="1" customHeight="1" x14ac:dyDescent="0.15">
      <c r="B889" s="103">
        <f>연결_내역서!L887</f>
        <v>0</v>
      </c>
      <c r="C889" s="104">
        <f>연결_내역서!M887</f>
        <v>0</v>
      </c>
      <c r="D889" s="104">
        <f>연결_내역서!P887</f>
        <v>0</v>
      </c>
      <c r="E889" s="105">
        <f>연결_내역서!Q887</f>
        <v>0</v>
      </c>
      <c r="F889" s="106">
        <f>연결_내역서!R887</f>
        <v>0</v>
      </c>
      <c r="G889" s="106">
        <f>연결_내역서!S887</f>
        <v>0</v>
      </c>
      <c r="H889" s="106">
        <f t="shared" si="13"/>
        <v>0</v>
      </c>
      <c r="I889" s="107">
        <f>연결_내역서!T887</f>
        <v>0</v>
      </c>
      <c r="K889" s="4"/>
      <c r="L889" s="4"/>
    </row>
    <row r="890" spans="2:12" ht="17.100000000000001" hidden="1" customHeight="1" x14ac:dyDescent="0.15">
      <c r="B890" s="103">
        <f>연결_내역서!L888</f>
        <v>0</v>
      </c>
      <c r="C890" s="104">
        <f>연결_내역서!M888</f>
        <v>0</v>
      </c>
      <c r="D890" s="104">
        <f>연결_내역서!P888</f>
        <v>0</v>
      </c>
      <c r="E890" s="105">
        <f>연결_내역서!Q888</f>
        <v>0</v>
      </c>
      <c r="F890" s="106">
        <f>연결_내역서!R888</f>
        <v>0</v>
      </c>
      <c r="G890" s="106">
        <f>연결_내역서!S888</f>
        <v>0</v>
      </c>
      <c r="H890" s="106">
        <f t="shared" si="13"/>
        <v>0</v>
      </c>
      <c r="I890" s="107">
        <f>연결_내역서!T888</f>
        <v>0</v>
      </c>
      <c r="K890" s="4"/>
      <c r="L890" s="4"/>
    </row>
    <row r="891" spans="2:12" ht="17.100000000000001" hidden="1" customHeight="1" x14ac:dyDescent="0.15">
      <c r="B891" s="103">
        <f>연결_내역서!L889</f>
        <v>0</v>
      </c>
      <c r="C891" s="104">
        <f>연결_내역서!M889</f>
        <v>0</v>
      </c>
      <c r="D891" s="104">
        <f>연결_내역서!P889</f>
        <v>0</v>
      </c>
      <c r="E891" s="105">
        <f>연결_내역서!Q889</f>
        <v>0</v>
      </c>
      <c r="F891" s="106">
        <f>연결_내역서!R889</f>
        <v>0</v>
      </c>
      <c r="G891" s="106">
        <f>연결_내역서!S889</f>
        <v>0</v>
      </c>
      <c r="H891" s="106">
        <f t="shared" si="13"/>
        <v>0</v>
      </c>
      <c r="I891" s="107">
        <f>연결_내역서!T889</f>
        <v>0</v>
      </c>
      <c r="K891" s="4"/>
      <c r="L891" s="4"/>
    </row>
    <row r="892" spans="2:12" ht="17.100000000000001" hidden="1" customHeight="1" x14ac:dyDescent="0.15">
      <c r="B892" s="103">
        <f>연결_내역서!L890</f>
        <v>0</v>
      </c>
      <c r="C892" s="104">
        <f>연결_내역서!M890</f>
        <v>0</v>
      </c>
      <c r="D892" s="104">
        <f>연결_내역서!P890</f>
        <v>0</v>
      </c>
      <c r="E892" s="105">
        <f>연결_내역서!Q890</f>
        <v>0</v>
      </c>
      <c r="F892" s="106">
        <f>연결_내역서!R890</f>
        <v>0</v>
      </c>
      <c r="G892" s="106">
        <f>연결_내역서!S890</f>
        <v>0</v>
      </c>
      <c r="H892" s="106">
        <f t="shared" si="13"/>
        <v>0</v>
      </c>
      <c r="I892" s="107">
        <f>연결_내역서!T890</f>
        <v>0</v>
      </c>
      <c r="K892" s="4"/>
      <c r="L892" s="4"/>
    </row>
    <row r="893" spans="2:12" ht="17.100000000000001" hidden="1" customHeight="1" x14ac:dyDescent="0.15">
      <c r="B893" s="103">
        <f>연결_내역서!L891</f>
        <v>0</v>
      </c>
      <c r="C893" s="104">
        <f>연결_내역서!M891</f>
        <v>0</v>
      </c>
      <c r="D893" s="104">
        <f>연결_내역서!P891</f>
        <v>0</v>
      </c>
      <c r="E893" s="105">
        <f>연결_내역서!Q891</f>
        <v>0</v>
      </c>
      <c r="F893" s="106">
        <f>연결_내역서!R891</f>
        <v>0</v>
      </c>
      <c r="G893" s="106">
        <f>연결_내역서!S891</f>
        <v>0</v>
      </c>
      <c r="H893" s="106">
        <f t="shared" si="13"/>
        <v>0</v>
      </c>
      <c r="I893" s="107">
        <f>연결_내역서!T891</f>
        <v>0</v>
      </c>
      <c r="K893" s="4"/>
      <c r="L893" s="4"/>
    </row>
    <row r="894" spans="2:12" ht="17.100000000000001" hidden="1" customHeight="1" x14ac:dyDescent="0.15">
      <c r="B894" s="103">
        <f>연결_내역서!L892</f>
        <v>0</v>
      </c>
      <c r="C894" s="104">
        <f>연결_내역서!M892</f>
        <v>0</v>
      </c>
      <c r="D894" s="104">
        <f>연결_내역서!P892</f>
        <v>0</v>
      </c>
      <c r="E894" s="105">
        <f>연결_내역서!Q892</f>
        <v>0</v>
      </c>
      <c r="F894" s="106">
        <f>연결_내역서!R892</f>
        <v>0</v>
      </c>
      <c r="G894" s="106">
        <f>연결_내역서!S892</f>
        <v>0</v>
      </c>
      <c r="H894" s="106">
        <f t="shared" si="13"/>
        <v>0</v>
      </c>
      <c r="I894" s="107">
        <f>연결_내역서!T892</f>
        <v>0</v>
      </c>
      <c r="K894" s="4"/>
      <c r="L894" s="4"/>
    </row>
    <row r="895" spans="2:12" ht="17.100000000000001" hidden="1" customHeight="1" x14ac:dyDescent="0.15">
      <c r="B895" s="103">
        <f>연결_내역서!L893</f>
        <v>0</v>
      </c>
      <c r="C895" s="104">
        <f>연결_내역서!M893</f>
        <v>0</v>
      </c>
      <c r="D895" s="104">
        <f>연결_내역서!P893</f>
        <v>0</v>
      </c>
      <c r="E895" s="105">
        <f>연결_내역서!Q893</f>
        <v>0</v>
      </c>
      <c r="F895" s="106">
        <f>연결_내역서!R893</f>
        <v>0</v>
      </c>
      <c r="G895" s="106">
        <f>연결_내역서!S893</f>
        <v>0</v>
      </c>
      <c r="H895" s="106">
        <f t="shared" si="13"/>
        <v>0</v>
      </c>
      <c r="I895" s="107">
        <f>연결_내역서!T893</f>
        <v>0</v>
      </c>
      <c r="K895" s="4"/>
      <c r="L895" s="4"/>
    </row>
    <row r="896" spans="2:12" ht="17.100000000000001" hidden="1" customHeight="1" x14ac:dyDescent="0.15">
      <c r="B896" s="103">
        <f>연결_내역서!L894</f>
        <v>0</v>
      </c>
      <c r="C896" s="104">
        <f>연결_내역서!M894</f>
        <v>0</v>
      </c>
      <c r="D896" s="104">
        <f>연결_내역서!P894</f>
        <v>0</v>
      </c>
      <c r="E896" s="105">
        <f>연결_내역서!Q894</f>
        <v>0</v>
      </c>
      <c r="F896" s="106">
        <f>연결_내역서!R894</f>
        <v>0</v>
      </c>
      <c r="G896" s="106">
        <f>연결_내역서!S894</f>
        <v>0</v>
      </c>
      <c r="H896" s="106">
        <f t="shared" si="13"/>
        <v>0</v>
      </c>
      <c r="I896" s="107">
        <f>연결_내역서!T894</f>
        <v>0</v>
      </c>
      <c r="K896" s="4"/>
      <c r="L896" s="4"/>
    </row>
    <row r="897" spans="2:12" ht="17.100000000000001" hidden="1" customHeight="1" x14ac:dyDescent="0.15">
      <c r="B897" s="103">
        <f>연결_내역서!L895</f>
        <v>0</v>
      </c>
      <c r="C897" s="104">
        <f>연결_내역서!M895</f>
        <v>0</v>
      </c>
      <c r="D897" s="104">
        <f>연결_내역서!P895</f>
        <v>0</v>
      </c>
      <c r="E897" s="105">
        <f>연결_내역서!Q895</f>
        <v>0</v>
      </c>
      <c r="F897" s="106">
        <f>연결_내역서!R895</f>
        <v>0</v>
      </c>
      <c r="G897" s="106">
        <f>연결_내역서!S895</f>
        <v>0</v>
      </c>
      <c r="H897" s="106">
        <f t="shared" si="13"/>
        <v>0</v>
      </c>
      <c r="I897" s="107">
        <f>연결_내역서!T895</f>
        <v>0</v>
      </c>
      <c r="K897" s="4"/>
      <c r="L897" s="4"/>
    </row>
    <row r="898" spans="2:12" ht="17.100000000000001" hidden="1" customHeight="1" x14ac:dyDescent="0.15">
      <c r="B898" s="103">
        <f>연결_내역서!L896</f>
        <v>0</v>
      </c>
      <c r="C898" s="104">
        <f>연결_내역서!M896</f>
        <v>0</v>
      </c>
      <c r="D898" s="104">
        <f>연결_내역서!P896</f>
        <v>0</v>
      </c>
      <c r="E898" s="105">
        <f>연결_내역서!Q896</f>
        <v>0</v>
      </c>
      <c r="F898" s="106">
        <f>연결_내역서!R896</f>
        <v>0</v>
      </c>
      <c r="G898" s="106">
        <f>연결_내역서!S896</f>
        <v>0</v>
      </c>
      <c r="H898" s="106">
        <f t="shared" si="13"/>
        <v>0</v>
      </c>
      <c r="I898" s="107">
        <f>연결_내역서!T896</f>
        <v>0</v>
      </c>
      <c r="K898" s="4"/>
      <c r="L898" s="4"/>
    </row>
    <row r="899" spans="2:12" ht="17.100000000000001" hidden="1" customHeight="1" x14ac:dyDescent="0.15">
      <c r="B899" s="103">
        <f>연결_내역서!L897</f>
        <v>0</v>
      </c>
      <c r="C899" s="104">
        <f>연결_내역서!M897</f>
        <v>0</v>
      </c>
      <c r="D899" s="104">
        <f>연결_내역서!P897</f>
        <v>0</v>
      </c>
      <c r="E899" s="105">
        <f>연결_내역서!Q897</f>
        <v>0</v>
      </c>
      <c r="F899" s="106">
        <f>연결_내역서!R897</f>
        <v>0</v>
      </c>
      <c r="G899" s="106">
        <f>연결_내역서!S897</f>
        <v>0</v>
      </c>
      <c r="H899" s="106">
        <f t="shared" si="13"/>
        <v>0</v>
      </c>
      <c r="I899" s="107">
        <f>연결_내역서!T897</f>
        <v>0</v>
      </c>
      <c r="K899" s="4"/>
      <c r="L899" s="4"/>
    </row>
    <row r="900" spans="2:12" ht="17.100000000000001" hidden="1" customHeight="1" x14ac:dyDescent="0.15">
      <c r="B900" s="103">
        <f>연결_내역서!L898</f>
        <v>0</v>
      </c>
      <c r="C900" s="104">
        <f>연결_내역서!M898</f>
        <v>0</v>
      </c>
      <c r="D900" s="104">
        <f>연결_내역서!P898</f>
        <v>0</v>
      </c>
      <c r="E900" s="105">
        <f>연결_내역서!Q898</f>
        <v>0</v>
      </c>
      <c r="F900" s="106">
        <f>연결_내역서!R898</f>
        <v>0</v>
      </c>
      <c r="G900" s="106">
        <f>연결_내역서!S898</f>
        <v>0</v>
      </c>
      <c r="H900" s="106">
        <f t="shared" si="13"/>
        <v>0</v>
      </c>
      <c r="I900" s="107">
        <f>연결_내역서!T898</f>
        <v>0</v>
      </c>
      <c r="K900" s="4"/>
      <c r="L900" s="4"/>
    </row>
    <row r="901" spans="2:12" ht="17.100000000000001" hidden="1" customHeight="1" x14ac:dyDescent="0.15">
      <c r="B901" s="103">
        <f>연결_내역서!L899</f>
        <v>0</v>
      </c>
      <c r="C901" s="104">
        <f>연결_내역서!M899</f>
        <v>0</v>
      </c>
      <c r="D901" s="104">
        <f>연결_내역서!P899</f>
        <v>0</v>
      </c>
      <c r="E901" s="105">
        <f>연결_내역서!Q899</f>
        <v>0</v>
      </c>
      <c r="F901" s="106">
        <f>연결_내역서!R899</f>
        <v>0</v>
      </c>
      <c r="G901" s="106">
        <f>연결_내역서!S899</f>
        <v>0</v>
      </c>
      <c r="H901" s="106">
        <f t="shared" si="13"/>
        <v>0</v>
      </c>
      <c r="I901" s="107">
        <f>연결_내역서!T899</f>
        <v>0</v>
      </c>
      <c r="K901" s="4"/>
      <c r="L901" s="4"/>
    </row>
    <row r="902" spans="2:12" ht="17.100000000000001" hidden="1" customHeight="1" x14ac:dyDescent="0.15">
      <c r="B902" s="103">
        <f>연결_내역서!L900</f>
        <v>0</v>
      </c>
      <c r="C902" s="104">
        <f>연결_내역서!M900</f>
        <v>0</v>
      </c>
      <c r="D902" s="104">
        <f>연결_내역서!P900</f>
        <v>0</v>
      </c>
      <c r="E902" s="105">
        <f>연결_내역서!Q900</f>
        <v>0</v>
      </c>
      <c r="F902" s="106">
        <f>연결_내역서!R900</f>
        <v>0</v>
      </c>
      <c r="G902" s="106">
        <f>연결_내역서!S900</f>
        <v>0</v>
      </c>
      <c r="H902" s="106">
        <f t="shared" si="13"/>
        <v>0</v>
      </c>
      <c r="I902" s="107">
        <f>연결_내역서!T900</f>
        <v>0</v>
      </c>
      <c r="K902" s="4"/>
      <c r="L902" s="4"/>
    </row>
    <row r="903" spans="2:12" ht="17.100000000000001" hidden="1" customHeight="1" x14ac:dyDescent="0.15">
      <c r="B903" s="103">
        <f>연결_내역서!L901</f>
        <v>0</v>
      </c>
      <c r="C903" s="104">
        <f>연결_내역서!M901</f>
        <v>0</v>
      </c>
      <c r="D903" s="104">
        <f>연결_내역서!P901</f>
        <v>0</v>
      </c>
      <c r="E903" s="105">
        <f>연결_내역서!Q901</f>
        <v>0</v>
      </c>
      <c r="F903" s="106">
        <f>연결_내역서!R901</f>
        <v>0</v>
      </c>
      <c r="G903" s="106">
        <f>연결_내역서!S901</f>
        <v>0</v>
      </c>
      <c r="H903" s="106">
        <f t="shared" si="13"/>
        <v>0</v>
      </c>
      <c r="I903" s="107">
        <f>연결_내역서!T901</f>
        <v>0</v>
      </c>
      <c r="K903" s="4"/>
      <c r="L903" s="4"/>
    </row>
    <row r="904" spans="2:12" ht="17.100000000000001" hidden="1" customHeight="1" x14ac:dyDescent="0.15">
      <c r="B904" s="103">
        <f>연결_내역서!L902</f>
        <v>0</v>
      </c>
      <c r="C904" s="104">
        <f>연결_내역서!M902</f>
        <v>0</v>
      </c>
      <c r="D904" s="104">
        <f>연결_내역서!P902</f>
        <v>0</v>
      </c>
      <c r="E904" s="105">
        <f>연결_내역서!Q902</f>
        <v>0</v>
      </c>
      <c r="F904" s="106">
        <f>연결_내역서!R902</f>
        <v>0</v>
      </c>
      <c r="G904" s="106">
        <f>연결_내역서!S902</f>
        <v>0</v>
      </c>
      <c r="H904" s="106">
        <f t="shared" si="13"/>
        <v>0</v>
      </c>
      <c r="I904" s="107">
        <f>연결_내역서!T902</f>
        <v>0</v>
      </c>
      <c r="K904" s="4"/>
      <c r="L904" s="4"/>
    </row>
    <row r="905" spans="2:12" ht="17.100000000000001" hidden="1" customHeight="1" x14ac:dyDescent="0.15">
      <c r="B905" s="103">
        <f>연결_내역서!L903</f>
        <v>0</v>
      </c>
      <c r="C905" s="104">
        <f>연결_내역서!M903</f>
        <v>0</v>
      </c>
      <c r="D905" s="104">
        <f>연결_내역서!P903</f>
        <v>0</v>
      </c>
      <c r="E905" s="105">
        <f>연결_내역서!Q903</f>
        <v>0</v>
      </c>
      <c r="F905" s="106">
        <f>연결_내역서!R903</f>
        <v>0</v>
      </c>
      <c r="G905" s="106">
        <f>연결_내역서!S903</f>
        <v>0</v>
      </c>
      <c r="H905" s="106">
        <f t="shared" si="13"/>
        <v>0</v>
      </c>
      <c r="I905" s="107">
        <f>연결_내역서!T903</f>
        <v>0</v>
      </c>
      <c r="K905" s="4"/>
      <c r="L905" s="4"/>
    </row>
    <row r="906" spans="2:12" ht="17.100000000000001" hidden="1" customHeight="1" x14ac:dyDescent="0.15">
      <c r="B906" s="108">
        <f>연결_내역서!L904</f>
        <v>0</v>
      </c>
      <c r="C906" s="109">
        <f>연결_내역서!M904</f>
        <v>0</v>
      </c>
      <c r="D906" s="109">
        <f>연결_내역서!P904</f>
        <v>0</v>
      </c>
      <c r="E906" s="110">
        <f>연결_내역서!Q904</f>
        <v>0</v>
      </c>
      <c r="F906" s="111">
        <f>연결_내역서!R904</f>
        <v>0</v>
      </c>
      <c r="G906" s="111">
        <f>연결_내역서!S904</f>
        <v>0</v>
      </c>
      <c r="H906" s="111">
        <f t="shared" si="13"/>
        <v>0</v>
      </c>
      <c r="I906" s="112">
        <f>연결_내역서!T904</f>
        <v>0</v>
      </c>
      <c r="K906" s="4"/>
      <c r="L906" s="4"/>
    </row>
    <row r="907" spans="2:12" ht="17.100000000000001" hidden="1" customHeight="1" x14ac:dyDescent="0.15">
      <c r="B907" s="113">
        <f>연결_내역서!L905</f>
        <v>0</v>
      </c>
      <c r="C907" s="100">
        <f>연결_내역서!M905</f>
        <v>0</v>
      </c>
      <c r="D907" s="100">
        <f>연결_내역서!P905</f>
        <v>0</v>
      </c>
      <c r="E907" s="114">
        <f>연결_내역서!Q905</f>
        <v>0</v>
      </c>
      <c r="F907" s="115">
        <f>연결_내역서!R905</f>
        <v>0</v>
      </c>
      <c r="G907" s="115">
        <f>연결_내역서!S905</f>
        <v>0</v>
      </c>
      <c r="H907" s="115">
        <f t="shared" ref="H907:H970" si="14">IF(B907=0,0,H906+F907-G907)</f>
        <v>0</v>
      </c>
      <c r="I907" s="116">
        <f>연결_내역서!T905</f>
        <v>0</v>
      </c>
      <c r="K907" s="4"/>
      <c r="L907" s="4"/>
    </row>
    <row r="908" spans="2:12" ht="17.100000000000001" hidden="1" customHeight="1" x14ac:dyDescent="0.15">
      <c r="B908" s="103">
        <f>연결_내역서!L906</f>
        <v>0</v>
      </c>
      <c r="C908" s="104">
        <f>연결_내역서!M906</f>
        <v>0</v>
      </c>
      <c r="D908" s="104">
        <f>연결_내역서!P906</f>
        <v>0</v>
      </c>
      <c r="E908" s="105">
        <f>연결_내역서!Q906</f>
        <v>0</v>
      </c>
      <c r="F908" s="106">
        <f>연결_내역서!R906</f>
        <v>0</v>
      </c>
      <c r="G908" s="106">
        <f>연결_내역서!S906</f>
        <v>0</v>
      </c>
      <c r="H908" s="106">
        <f t="shared" si="14"/>
        <v>0</v>
      </c>
      <c r="I908" s="107">
        <f>연결_내역서!T906</f>
        <v>0</v>
      </c>
      <c r="K908" s="4"/>
      <c r="L908" s="4"/>
    </row>
    <row r="909" spans="2:12" ht="17.100000000000001" hidden="1" customHeight="1" x14ac:dyDescent="0.15">
      <c r="B909" s="103">
        <f>연결_내역서!L907</f>
        <v>0</v>
      </c>
      <c r="C909" s="104">
        <f>연결_내역서!M907</f>
        <v>0</v>
      </c>
      <c r="D909" s="104">
        <f>연결_내역서!P907</f>
        <v>0</v>
      </c>
      <c r="E909" s="105">
        <f>연결_내역서!Q907</f>
        <v>0</v>
      </c>
      <c r="F909" s="106">
        <f>연결_내역서!R907</f>
        <v>0</v>
      </c>
      <c r="G909" s="106">
        <f>연결_내역서!S907</f>
        <v>0</v>
      </c>
      <c r="H909" s="106">
        <f t="shared" si="14"/>
        <v>0</v>
      </c>
      <c r="I909" s="107">
        <f>연결_내역서!T907</f>
        <v>0</v>
      </c>
      <c r="K909" s="4"/>
      <c r="L909" s="4"/>
    </row>
    <row r="910" spans="2:12" ht="17.100000000000001" hidden="1" customHeight="1" x14ac:dyDescent="0.15">
      <c r="B910" s="103">
        <f>연결_내역서!L908</f>
        <v>0</v>
      </c>
      <c r="C910" s="104">
        <f>연결_내역서!M908</f>
        <v>0</v>
      </c>
      <c r="D910" s="104">
        <f>연결_내역서!P908</f>
        <v>0</v>
      </c>
      <c r="E910" s="105">
        <f>연결_내역서!Q908</f>
        <v>0</v>
      </c>
      <c r="F910" s="106">
        <f>연결_내역서!R908</f>
        <v>0</v>
      </c>
      <c r="G910" s="106">
        <f>연결_내역서!S908</f>
        <v>0</v>
      </c>
      <c r="H910" s="106">
        <f t="shared" si="14"/>
        <v>0</v>
      </c>
      <c r="I910" s="107">
        <f>연결_내역서!T908</f>
        <v>0</v>
      </c>
      <c r="K910" s="4"/>
      <c r="L910" s="4"/>
    </row>
    <row r="911" spans="2:12" ht="17.100000000000001" hidden="1" customHeight="1" x14ac:dyDescent="0.15">
      <c r="B911" s="103">
        <f>연결_내역서!L909</f>
        <v>0</v>
      </c>
      <c r="C911" s="104">
        <f>연결_내역서!M909</f>
        <v>0</v>
      </c>
      <c r="D911" s="104">
        <f>연결_내역서!P909</f>
        <v>0</v>
      </c>
      <c r="E911" s="105">
        <f>연결_내역서!Q909</f>
        <v>0</v>
      </c>
      <c r="F911" s="106">
        <f>연결_내역서!R909</f>
        <v>0</v>
      </c>
      <c r="G911" s="106">
        <f>연결_내역서!S909</f>
        <v>0</v>
      </c>
      <c r="H911" s="106">
        <f t="shared" si="14"/>
        <v>0</v>
      </c>
      <c r="I911" s="107">
        <f>연결_내역서!T909</f>
        <v>0</v>
      </c>
      <c r="K911" s="4"/>
      <c r="L911" s="4"/>
    </row>
    <row r="912" spans="2:12" ht="17.100000000000001" hidden="1" customHeight="1" x14ac:dyDescent="0.15">
      <c r="B912" s="103">
        <f>연결_내역서!L910</f>
        <v>0</v>
      </c>
      <c r="C912" s="104">
        <f>연결_내역서!M910</f>
        <v>0</v>
      </c>
      <c r="D912" s="104">
        <f>연결_내역서!P910</f>
        <v>0</v>
      </c>
      <c r="E912" s="105">
        <f>연결_내역서!Q910</f>
        <v>0</v>
      </c>
      <c r="F912" s="106">
        <f>연결_내역서!R910</f>
        <v>0</v>
      </c>
      <c r="G912" s="106">
        <f>연결_내역서!S910</f>
        <v>0</v>
      </c>
      <c r="H912" s="106">
        <f t="shared" si="14"/>
        <v>0</v>
      </c>
      <c r="I912" s="107">
        <f>연결_내역서!T910</f>
        <v>0</v>
      </c>
      <c r="K912" s="4"/>
      <c r="L912" s="4"/>
    </row>
    <row r="913" spans="2:12" ht="17.100000000000001" hidden="1" customHeight="1" x14ac:dyDescent="0.15">
      <c r="B913" s="103">
        <f>연결_내역서!L911</f>
        <v>0</v>
      </c>
      <c r="C913" s="104">
        <f>연결_내역서!M911</f>
        <v>0</v>
      </c>
      <c r="D913" s="104">
        <f>연결_내역서!P911</f>
        <v>0</v>
      </c>
      <c r="E913" s="105">
        <f>연결_내역서!Q911</f>
        <v>0</v>
      </c>
      <c r="F913" s="106">
        <f>연결_내역서!R911</f>
        <v>0</v>
      </c>
      <c r="G913" s="106">
        <f>연결_내역서!S911</f>
        <v>0</v>
      </c>
      <c r="H913" s="106">
        <f t="shared" si="14"/>
        <v>0</v>
      </c>
      <c r="I913" s="107">
        <f>연결_내역서!T911</f>
        <v>0</v>
      </c>
      <c r="K913" s="4"/>
      <c r="L913" s="4"/>
    </row>
    <row r="914" spans="2:12" ht="17.100000000000001" hidden="1" customHeight="1" x14ac:dyDescent="0.15">
      <c r="B914" s="103">
        <f>연결_내역서!L912</f>
        <v>0</v>
      </c>
      <c r="C914" s="104">
        <f>연결_내역서!M912</f>
        <v>0</v>
      </c>
      <c r="D914" s="104">
        <f>연결_내역서!P912</f>
        <v>0</v>
      </c>
      <c r="E914" s="105">
        <f>연결_내역서!Q912</f>
        <v>0</v>
      </c>
      <c r="F914" s="106">
        <f>연결_내역서!R912</f>
        <v>0</v>
      </c>
      <c r="G914" s="106">
        <f>연결_내역서!S912</f>
        <v>0</v>
      </c>
      <c r="H914" s="106">
        <f t="shared" si="14"/>
        <v>0</v>
      </c>
      <c r="I914" s="107">
        <f>연결_내역서!T912</f>
        <v>0</v>
      </c>
      <c r="K914" s="4"/>
      <c r="L914" s="4"/>
    </row>
    <row r="915" spans="2:12" ht="17.100000000000001" hidden="1" customHeight="1" x14ac:dyDescent="0.15">
      <c r="B915" s="103">
        <f>연결_내역서!L913</f>
        <v>0</v>
      </c>
      <c r="C915" s="104">
        <f>연결_내역서!M913</f>
        <v>0</v>
      </c>
      <c r="D915" s="104">
        <f>연결_내역서!P913</f>
        <v>0</v>
      </c>
      <c r="E915" s="105">
        <f>연결_내역서!Q913</f>
        <v>0</v>
      </c>
      <c r="F915" s="106">
        <f>연결_내역서!R913</f>
        <v>0</v>
      </c>
      <c r="G915" s="106">
        <f>연결_내역서!S913</f>
        <v>0</v>
      </c>
      <c r="H915" s="106">
        <f t="shared" si="14"/>
        <v>0</v>
      </c>
      <c r="I915" s="107">
        <f>연결_내역서!T913</f>
        <v>0</v>
      </c>
      <c r="K915" s="4"/>
      <c r="L915" s="4"/>
    </row>
    <row r="916" spans="2:12" ht="17.100000000000001" hidden="1" customHeight="1" x14ac:dyDescent="0.15">
      <c r="B916" s="103">
        <f>연결_내역서!L914</f>
        <v>0</v>
      </c>
      <c r="C916" s="104">
        <f>연결_내역서!M914</f>
        <v>0</v>
      </c>
      <c r="D916" s="104">
        <f>연결_내역서!P914</f>
        <v>0</v>
      </c>
      <c r="E916" s="105">
        <f>연결_내역서!Q914</f>
        <v>0</v>
      </c>
      <c r="F916" s="106">
        <f>연결_내역서!R914</f>
        <v>0</v>
      </c>
      <c r="G916" s="106">
        <f>연결_내역서!S914</f>
        <v>0</v>
      </c>
      <c r="H916" s="106">
        <f t="shared" si="14"/>
        <v>0</v>
      </c>
      <c r="I916" s="107">
        <f>연결_내역서!T914</f>
        <v>0</v>
      </c>
      <c r="K916" s="4"/>
      <c r="L916" s="4"/>
    </row>
    <row r="917" spans="2:12" ht="17.100000000000001" hidden="1" customHeight="1" x14ac:dyDescent="0.15">
      <c r="B917" s="103">
        <f>연결_내역서!L915</f>
        <v>0</v>
      </c>
      <c r="C917" s="104">
        <f>연결_내역서!M915</f>
        <v>0</v>
      </c>
      <c r="D917" s="104">
        <f>연결_내역서!P915</f>
        <v>0</v>
      </c>
      <c r="E917" s="105">
        <f>연결_내역서!Q915</f>
        <v>0</v>
      </c>
      <c r="F917" s="106">
        <f>연결_내역서!R915</f>
        <v>0</v>
      </c>
      <c r="G917" s="106">
        <f>연결_내역서!S915</f>
        <v>0</v>
      </c>
      <c r="H917" s="106">
        <f t="shared" si="14"/>
        <v>0</v>
      </c>
      <c r="I917" s="107">
        <f>연결_내역서!T915</f>
        <v>0</v>
      </c>
      <c r="K917" s="4"/>
      <c r="L917" s="4"/>
    </row>
    <row r="918" spans="2:12" ht="17.100000000000001" hidden="1" customHeight="1" x14ac:dyDescent="0.15">
      <c r="B918" s="103">
        <f>연결_내역서!L916</f>
        <v>0</v>
      </c>
      <c r="C918" s="104">
        <f>연결_내역서!M916</f>
        <v>0</v>
      </c>
      <c r="D918" s="104">
        <f>연결_내역서!P916</f>
        <v>0</v>
      </c>
      <c r="E918" s="105">
        <f>연결_내역서!Q916</f>
        <v>0</v>
      </c>
      <c r="F918" s="106">
        <f>연결_내역서!R916</f>
        <v>0</v>
      </c>
      <c r="G918" s="106">
        <f>연결_내역서!S916</f>
        <v>0</v>
      </c>
      <c r="H918" s="106">
        <f t="shared" si="14"/>
        <v>0</v>
      </c>
      <c r="I918" s="107">
        <f>연결_내역서!T916</f>
        <v>0</v>
      </c>
      <c r="K918" s="4"/>
      <c r="L918" s="4"/>
    </row>
    <row r="919" spans="2:12" ht="17.100000000000001" hidden="1" customHeight="1" x14ac:dyDescent="0.15">
      <c r="B919" s="103">
        <f>연결_내역서!L917</f>
        <v>0</v>
      </c>
      <c r="C919" s="104">
        <f>연결_내역서!M917</f>
        <v>0</v>
      </c>
      <c r="D919" s="104">
        <f>연결_내역서!P917</f>
        <v>0</v>
      </c>
      <c r="E919" s="105">
        <f>연결_내역서!Q917</f>
        <v>0</v>
      </c>
      <c r="F919" s="106">
        <f>연결_내역서!R917</f>
        <v>0</v>
      </c>
      <c r="G919" s="106">
        <f>연결_내역서!S917</f>
        <v>0</v>
      </c>
      <c r="H919" s="106">
        <f t="shared" si="14"/>
        <v>0</v>
      </c>
      <c r="I919" s="107">
        <f>연결_내역서!T917</f>
        <v>0</v>
      </c>
      <c r="K919" s="4"/>
      <c r="L919" s="4"/>
    </row>
    <row r="920" spans="2:12" ht="17.100000000000001" hidden="1" customHeight="1" x14ac:dyDescent="0.15">
      <c r="B920" s="103">
        <f>연결_내역서!L918</f>
        <v>0</v>
      </c>
      <c r="C920" s="104">
        <f>연결_내역서!M918</f>
        <v>0</v>
      </c>
      <c r="D920" s="104">
        <f>연결_내역서!P918</f>
        <v>0</v>
      </c>
      <c r="E920" s="105">
        <f>연결_내역서!Q918</f>
        <v>0</v>
      </c>
      <c r="F920" s="106">
        <f>연결_내역서!R918</f>
        <v>0</v>
      </c>
      <c r="G920" s="106">
        <f>연결_내역서!S918</f>
        <v>0</v>
      </c>
      <c r="H920" s="106">
        <f t="shared" si="14"/>
        <v>0</v>
      </c>
      <c r="I920" s="107">
        <f>연결_내역서!T918</f>
        <v>0</v>
      </c>
      <c r="K920" s="4"/>
      <c r="L920" s="4"/>
    </row>
    <row r="921" spans="2:12" ht="17.100000000000001" hidden="1" customHeight="1" x14ac:dyDescent="0.15">
      <c r="B921" s="103">
        <f>연결_내역서!L919</f>
        <v>0</v>
      </c>
      <c r="C921" s="104">
        <f>연결_내역서!M919</f>
        <v>0</v>
      </c>
      <c r="D921" s="104">
        <f>연결_내역서!P919</f>
        <v>0</v>
      </c>
      <c r="E921" s="105">
        <f>연결_내역서!Q919</f>
        <v>0</v>
      </c>
      <c r="F921" s="106">
        <f>연결_내역서!R919</f>
        <v>0</v>
      </c>
      <c r="G921" s="106">
        <f>연결_내역서!S919</f>
        <v>0</v>
      </c>
      <c r="H921" s="106">
        <f t="shared" si="14"/>
        <v>0</v>
      </c>
      <c r="I921" s="107">
        <f>연결_내역서!T919</f>
        <v>0</v>
      </c>
      <c r="K921" s="4"/>
      <c r="L921" s="4"/>
    </row>
    <row r="922" spans="2:12" ht="17.100000000000001" hidden="1" customHeight="1" x14ac:dyDescent="0.15">
      <c r="B922" s="103">
        <f>연결_내역서!L920</f>
        <v>0</v>
      </c>
      <c r="C922" s="104">
        <f>연결_내역서!M920</f>
        <v>0</v>
      </c>
      <c r="D922" s="104">
        <f>연결_내역서!P920</f>
        <v>0</v>
      </c>
      <c r="E922" s="105">
        <f>연결_내역서!Q920</f>
        <v>0</v>
      </c>
      <c r="F922" s="106">
        <f>연결_내역서!R920</f>
        <v>0</v>
      </c>
      <c r="G922" s="106">
        <f>연결_내역서!S920</f>
        <v>0</v>
      </c>
      <c r="H922" s="106">
        <f t="shared" si="14"/>
        <v>0</v>
      </c>
      <c r="I922" s="107">
        <f>연결_내역서!T920</f>
        <v>0</v>
      </c>
      <c r="K922" s="4"/>
      <c r="L922" s="4"/>
    </row>
    <row r="923" spans="2:12" ht="17.100000000000001" hidden="1" customHeight="1" x14ac:dyDescent="0.15">
      <c r="B923" s="103">
        <f>연결_내역서!L921</f>
        <v>0</v>
      </c>
      <c r="C923" s="104">
        <f>연결_내역서!M921</f>
        <v>0</v>
      </c>
      <c r="D923" s="104">
        <f>연결_내역서!P921</f>
        <v>0</v>
      </c>
      <c r="E923" s="105">
        <f>연결_내역서!Q921</f>
        <v>0</v>
      </c>
      <c r="F923" s="106">
        <f>연결_내역서!R921</f>
        <v>0</v>
      </c>
      <c r="G923" s="106">
        <f>연결_내역서!S921</f>
        <v>0</v>
      </c>
      <c r="H923" s="106">
        <f t="shared" si="14"/>
        <v>0</v>
      </c>
      <c r="I923" s="107">
        <f>연결_내역서!T921</f>
        <v>0</v>
      </c>
      <c r="K923" s="4"/>
      <c r="L923" s="4"/>
    </row>
    <row r="924" spans="2:12" ht="17.100000000000001" hidden="1" customHeight="1" x14ac:dyDescent="0.15">
      <c r="B924" s="103">
        <f>연결_내역서!L922</f>
        <v>0</v>
      </c>
      <c r="C924" s="104">
        <f>연결_내역서!M922</f>
        <v>0</v>
      </c>
      <c r="D924" s="104">
        <f>연결_내역서!P922</f>
        <v>0</v>
      </c>
      <c r="E924" s="105">
        <f>연결_내역서!Q922</f>
        <v>0</v>
      </c>
      <c r="F924" s="106">
        <f>연결_내역서!R922</f>
        <v>0</v>
      </c>
      <c r="G924" s="106">
        <f>연결_내역서!S922</f>
        <v>0</v>
      </c>
      <c r="H924" s="106">
        <f t="shared" si="14"/>
        <v>0</v>
      </c>
      <c r="I924" s="107">
        <f>연결_내역서!T922</f>
        <v>0</v>
      </c>
      <c r="K924" s="4"/>
      <c r="L924" s="4"/>
    </row>
    <row r="925" spans="2:12" ht="17.100000000000001" hidden="1" customHeight="1" x14ac:dyDescent="0.15">
      <c r="B925" s="103">
        <f>연결_내역서!L923</f>
        <v>0</v>
      </c>
      <c r="C925" s="104">
        <f>연결_내역서!M923</f>
        <v>0</v>
      </c>
      <c r="D925" s="104">
        <f>연결_내역서!P923</f>
        <v>0</v>
      </c>
      <c r="E925" s="105">
        <f>연결_내역서!Q923</f>
        <v>0</v>
      </c>
      <c r="F925" s="106">
        <f>연결_내역서!R923</f>
        <v>0</v>
      </c>
      <c r="G925" s="106">
        <f>연결_내역서!S923</f>
        <v>0</v>
      </c>
      <c r="H925" s="106">
        <f t="shared" si="14"/>
        <v>0</v>
      </c>
      <c r="I925" s="107">
        <f>연결_내역서!T923</f>
        <v>0</v>
      </c>
      <c r="K925" s="4"/>
      <c r="L925" s="4"/>
    </row>
    <row r="926" spans="2:12" ht="17.100000000000001" hidden="1" customHeight="1" x14ac:dyDescent="0.15">
      <c r="B926" s="103">
        <f>연결_내역서!L924</f>
        <v>0</v>
      </c>
      <c r="C926" s="104">
        <f>연결_내역서!M924</f>
        <v>0</v>
      </c>
      <c r="D926" s="104">
        <f>연결_내역서!P924</f>
        <v>0</v>
      </c>
      <c r="E926" s="105">
        <f>연결_내역서!Q924</f>
        <v>0</v>
      </c>
      <c r="F926" s="106">
        <f>연결_내역서!R924</f>
        <v>0</v>
      </c>
      <c r="G926" s="106">
        <f>연결_내역서!S924</f>
        <v>0</v>
      </c>
      <c r="H926" s="106">
        <f t="shared" si="14"/>
        <v>0</v>
      </c>
      <c r="I926" s="107">
        <f>연결_내역서!T924</f>
        <v>0</v>
      </c>
      <c r="K926" s="4"/>
      <c r="L926" s="4"/>
    </row>
    <row r="927" spans="2:12" ht="17.100000000000001" hidden="1" customHeight="1" x14ac:dyDescent="0.15">
      <c r="B927" s="103">
        <f>연결_내역서!L925</f>
        <v>0</v>
      </c>
      <c r="C927" s="104">
        <f>연결_내역서!M925</f>
        <v>0</v>
      </c>
      <c r="D927" s="104">
        <f>연결_내역서!P925</f>
        <v>0</v>
      </c>
      <c r="E927" s="105">
        <f>연결_내역서!Q925</f>
        <v>0</v>
      </c>
      <c r="F927" s="106">
        <f>연결_내역서!R925</f>
        <v>0</v>
      </c>
      <c r="G927" s="106">
        <f>연결_내역서!S925</f>
        <v>0</v>
      </c>
      <c r="H927" s="106">
        <f t="shared" si="14"/>
        <v>0</v>
      </c>
      <c r="I927" s="107">
        <f>연결_내역서!T925</f>
        <v>0</v>
      </c>
      <c r="K927" s="4"/>
      <c r="L927" s="4"/>
    </row>
    <row r="928" spans="2:12" ht="17.100000000000001" hidden="1" customHeight="1" x14ac:dyDescent="0.15">
      <c r="B928" s="103">
        <f>연결_내역서!L926</f>
        <v>0</v>
      </c>
      <c r="C928" s="104">
        <f>연결_내역서!M926</f>
        <v>0</v>
      </c>
      <c r="D928" s="104">
        <f>연결_내역서!P926</f>
        <v>0</v>
      </c>
      <c r="E928" s="105">
        <f>연결_내역서!Q926</f>
        <v>0</v>
      </c>
      <c r="F928" s="106">
        <f>연결_내역서!R926</f>
        <v>0</v>
      </c>
      <c r="G928" s="106">
        <f>연결_내역서!S926</f>
        <v>0</v>
      </c>
      <c r="H928" s="106">
        <f t="shared" si="14"/>
        <v>0</v>
      </c>
      <c r="I928" s="107">
        <f>연결_내역서!T926</f>
        <v>0</v>
      </c>
      <c r="K928" s="4"/>
      <c r="L928" s="4"/>
    </row>
    <row r="929" spans="2:12" ht="17.100000000000001" hidden="1" customHeight="1" x14ac:dyDescent="0.15">
      <c r="B929" s="103">
        <f>연결_내역서!L927</f>
        <v>0</v>
      </c>
      <c r="C929" s="104">
        <f>연결_내역서!M927</f>
        <v>0</v>
      </c>
      <c r="D929" s="104">
        <f>연결_내역서!P927</f>
        <v>0</v>
      </c>
      <c r="E929" s="105">
        <f>연결_내역서!Q927</f>
        <v>0</v>
      </c>
      <c r="F929" s="106">
        <f>연결_내역서!R927</f>
        <v>0</v>
      </c>
      <c r="G929" s="106">
        <f>연결_내역서!S927</f>
        <v>0</v>
      </c>
      <c r="H929" s="106">
        <f t="shared" si="14"/>
        <v>0</v>
      </c>
      <c r="I929" s="107">
        <f>연결_내역서!T927</f>
        <v>0</v>
      </c>
      <c r="K929" s="4"/>
      <c r="L929" s="4"/>
    </row>
    <row r="930" spans="2:12" ht="17.100000000000001" hidden="1" customHeight="1" x14ac:dyDescent="0.15">
      <c r="B930" s="103">
        <f>연결_내역서!L928</f>
        <v>0</v>
      </c>
      <c r="C930" s="104">
        <f>연결_내역서!M928</f>
        <v>0</v>
      </c>
      <c r="D930" s="104">
        <f>연결_내역서!P928</f>
        <v>0</v>
      </c>
      <c r="E930" s="105">
        <f>연결_내역서!Q928</f>
        <v>0</v>
      </c>
      <c r="F930" s="106">
        <f>연결_내역서!R928</f>
        <v>0</v>
      </c>
      <c r="G930" s="106">
        <f>연결_내역서!S928</f>
        <v>0</v>
      </c>
      <c r="H930" s="106">
        <f t="shared" si="14"/>
        <v>0</v>
      </c>
      <c r="I930" s="107">
        <f>연결_내역서!T928</f>
        <v>0</v>
      </c>
      <c r="K930" s="4"/>
      <c r="L930" s="4"/>
    </row>
    <row r="931" spans="2:12" ht="17.100000000000001" hidden="1" customHeight="1" x14ac:dyDescent="0.15">
      <c r="B931" s="103">
        <f>연결_내역서!L929</f>
        <v>0</v>
      </c>
      <c r="C931" s="104">
        <f>연결_내역서!M929</f>
        <v>0</v>
      </c>
      <c r="D931" s="104">
        <f>연결_내역서!P929</f>
        <v>0</v>
      </c>
      <c r="E931" s="105">
        <f>연결_내역서!Q929</f>
        <v>0</v>
      </c>
      <c r="F931" s="106">
        <f>연결_내역서!R929</f>
        <v>0</v>
      </c>
      <c r="G931" s="106">
        <f>연결_내역서!S929</f>
        <v>0</v>
      </c>
      <c r="H931" s="106">
        <f t="shared" si="14"/>
        <v>0</v>
      </c>
      <c r="I931" s="107">
        <f>연결_내역서!T929</f>
        <v>0</v>
      </c>
      <c r="K931" s="4"/>
      <c r="L931" s="4"/>
    </row>
    <row r="932" spans="2:12" ht="17.100000000000001" hidden="1" customHeight="1" x14ac:dyDescent="0.15">
      <c r="B932" s="103">
        <f>연결_내역서!L930</f>
        <v>0</v>
      </c>
      <c r="C932" s="104">
        <f>연결_내역서!M930</f>
        <v>0</v>
      </c>
      <c r="D932" s="104">
        <f>연결_내역서!P930</f>
        <v>0</v>
      </c>
      <c r="E932" s="105">
        <f>연결_내역서!Q930</f>
        <v>0</v>
      </c>
      <c r="F932" s="106">
        <f>연결_내역서!R930</f>
        <v>0</v>
      </c>
      <c r="G932" s="106">
        <f>연결_내역서!S930</f>
        <v>0</v>
      </c>
      <c r="H932" s="106">
        <f t="shared" si="14"/>
        <v>0</v>
      </c>
      <c r="I932" s="107">
        <f>연결_내역서!T930</f>
        <v>0</v>
      </c>
      <c r="K932" s="4"/>
      <c r="L932" s="4"/>
    </row>
    <row r="933" spans="2:12" ht="17.100000000000001" hidden="1" customHeight="1" x14ac:dyDescent="0.15">
      <c r="B933" s="103">
        <f>연결_내역서!L931</f>
        <v>0</v>
      </c>
      <c r="C933" s="104">
        <f>연결_내역서!M931</f>
        <v>0</v>
      </c>
      <c r="D933" s="104">
        <f>연결_내역서!P931</f>
        <v>0</v>
      </c>
      <c r="E933" s="105">
        <f>연결_내역서!Q931</f>
        <v>0</v>
      </c>
      <c r="F933" s="106">
        <f>연결_내역서!R931</f>
        <v>0</v>
      </c>
      <c r="G933" s="106">
        <f>연결_내역서!S931</f>
        <v>0</v>
      </c>
      <c r="H933" s="106">
        <f t="shared" si="14"/>
        <v>0</v>
      </c>
      <c r="I933" s="107">
        <f>연결_내역서!T931</f>
        <v>0</v>
      </c>
      <c r="K933" s="4"/>
      <c r="L933" s="4"/>
    </row>
    <row r="934" spans="2:12" ht="17.100000000000001" hidden="1" customHeight="1" x14ac:dyDescent="0.15">
      <c r="B934" s="103">
        <f>연결_내역서!L932</f>
        <v>0</v>
      </c>
      <c r="C934" s="104">
        <f>연결_내역서!M932</f>
        <v>0</v>
      </c>
      <c r="D934" s="104">
        <f>연결_내역서!P932</f>
        <v>0</v>
      </c>
      <c r="E934" s="105">
        <f>연결_내역서!Q932</f>
        <v>0</v>
      </c>
      <c r="F934" s="106">
        <f>연결_내역서!R932</f>
        <v>0</v>
      </c>
      <c r="G934" s="106">
        <f>연결_내역서!S932</f>
        <v>0</v>
      </c>
      <c r="H934" s="106">
        <f t="shared" si="14"/>
        <v>0</v>
      </c>
      <c r="I934" s="107">
        <f>연결_내역서!T932</f>
        <v>0</v>
      </c>
      <c r="K934" s="4"/>
      <c r="L934" s="4"/>
    </row>
    <row r="935" spans="2:12" ht="17.100000000000001" hidden="1" customHeight="1" x14ac:dyDescent="0.15">
      <c r="B935" s="103">
        <f>연결_내역서!L933</f>
        <v>0</v>
      </c>
      <c r="C935" s="104">
        <f>연결_내역서!M933</f>
        <v>0</v>
      </c>
      <c r="D935" s="104">
        <f>연결_내역서!P933</f>
        <v>0</v>
      </c>
      <c r="E935" s="105">
        <f>연결_내역서!Q933</f>
        <v>0</v>
      </c>
      <c r="F935" s="106">
        <f>연결_내역서!R933</f>
        <v>0</v>
      </c>
      <c r="G935" s="106">
        <f>연결_내역서!S933</f>
        <v>0</v>
      </c>
      <c r="H935" s="106">
        <f t="shared" si="14"/>
        <v>0</v>
      </c>
      <c r="I935" s="107">
        <f>연결_내역서!T933</f>
        <v>0</v>
      </c>
      <c r="K935" s="4"/>
      <c r="L935" s="4"/>
    </row>
    <row r="936" spans="2:12" ht="17.100000000000001" hidden="1" customHeight="1" x14ac:dyDescent="0.15">
      <c r="B936" s="103">
        <f>연결_내역서!L934</f>
        <v>0</v>
      </c>
      <c r="C936" s="104">
        <f>연결_내역서!M934</f>
        <v>0</v>
      </c>
      <c r="D936" s="104">
        <f>연결_내역서!P934</f>
        <v>0</v>
      </c>
      <c r="E936" s="105">
        <f>연결_내역서!Q934</f>
        <v>0</v>
      </c>
      <c r="F936" s="106">
        <f>연결_내역서!R934</f>
        <v>0</v>
      </c>
      <c r="G936" s="106">
        <f>연결_내역서!S934</f>
        <v>0</v>
      </c>
      <c r="H936" s="106">
        <f t="shared" si="14"/>
        <v>0</v>
      </c>
      <c r="I936" s="107">
        <f>연결_내역서!T934</f>
        <v>0</v>
      </c>
      <c r="K936" s="4"/>
      <c r="L936" s="4"/>
    </row>
    <row r="937" spans="2:12" ht="17.100000000000001" hidden="1" customHeight="1" x14ac:dyDescent="0.15">
      <c r="B937" s="103">
        <f>연결_내역서!L935</f>
        <v>0</v>
      </c>
      <c r="C937" s="104">
        <f>연결_내역서!M935</f>
        <v>0</v>
      </c>
      <c r="D937" s="104">
        <f>연결_내역서!P935</f>
        <v>0</v>
      </c>
      <c r="E937" s="105">
        <f>연결_내역서!Q935</f>
        <v>0</v>
      </c>
      <c r="F937" s="106">
        <f>연결_내역서!R935</f>
        <v>0</v>
      </c>
      <c r="G937" s="106">
        <f>연결_내역서!S935</f>
        <v>0</v>
      </c>
      <c r="H937" s="106">
        <f t="shared" si="14"/>
        <v>0</v>
      </c>
      <c r="I937" s="107">
        <f>연결_내역서!T935</f>
        <v>0</v>
      </c>
      <c r="K937" s="4"/>
      <c r="L937" s="4"/>
    </row>
    <row r="938" spans="2:12" ht="17.100000000000001" hidden="1" customHeight="1" x14ac:dyDescent="0.15">
      <c r="B938" s="103">
        <f>연결_내역서!L936</f>
        <v>0</v>
      </c>
      <c r="C938" s="104">
        <f>연결_내역서!M936</f>
        <v>0</v>
      </c>
      <c r="D938" s="104">
        <f>연결_내역서!P936</f>
        <v>0</v>
      </c>
      <c r="E938" s="105">
        <f>연결_내역서!Q936</f>
        <v>0</v>
      </c>
      <c r="F938" s="106">
        <f>연결_내역서!R936</f>
        <v>0</v>
      </c>
      <c r="G938" s="106">
        <f>연결_내역서!S936</f>
        <v>0</v>
      </c>
      <c r="H938" s="106">
        <f t="shared" si="14"/>
        <v>0</v>
      </c>
      <c r="I938" s="107">
        <f>연결_내역서!T936</f>
        <v>0</v>
      </c>
      <c r="K938" s="4"/>
      <c r="L938" s="4"/>
    </row>
    <row r="939" spans="2:12" ht="17.100000000000001" hidden="1" customHeight="1" x14ac:dyDescent="0.15">
      <c r="B939" s="103">
        <f>연결_내역서!L937</f>
        <v>0</v>
      </c>
      <c r="C939" s="104">
        <f>연결_내역서!M937</f>
        <v>0</v>
      </c>
      <c r="D939" s="104">
        <f>연결_내역서!P937</f>
        <v>0</v>
      </c>
      <c r="E939" s="105">
        <f>연결_내역서!Q937</f>
        <v>0</v>
      </c>
      <c r="F939" s="106">
        <f>연결_내역서!R937</f>
        <v>0</v>
      </c>
      <c r="G939" s="106">
        <f>연결_내역서!S937</f>
        <v>0</v>
      </c>
      <c r="H939" s="106">
        <f t="shared" si="14"/>
        <v>0</v>
      </c>
      <c r="I939" s="107">
        <f>연결_내역서!T937</f>
        <v>0</v>
      </c>
      <c r="K939" s="4"/>
      <c r="L939" s="4"/>
    </row>
    <row r="940" spans="2:12" ht="17.100000000000001" hidden="1" customHeight="1" x14ac:dyDescent="0.15">
      <c r="B940" s="103">
        <f>연결_내역서!L938</f>
        <v>0</v>
      </c>
      <c r="C940" s="104">
        <f>연결_내역서!M938</f>
        <v>0</v>
      </c>
      <c r="D940" s="104">
        <f>연결_내역서!P938</f>
        <v>0</v>
      </c>
      <c r="E940" s="105">
        <f>연결_내역서!Q938</f>
        <v>0</v>
      </c>
      <c r="F940" s="106">
        <f>연결_내역서!R938</f>
        <v>0</v>
      </c>
      <c r="G940" s="106">
        <f>연결_내역서!S938</f>
        <v>0</v>
      </c>
      <c r="H940" s="106">
        <f t="shared" si="14"/>
        <v>0</v>
      </c>
      <c r="I940" s="107">
        <f>연결_내역서!T938</f>
        <v>0</v>
      </c>
      <c r="K940" s="4"/>
      <c r="L940" s="4"/>
    </row>
    <row r="941" spans="2:12" ht="17.100000000000001" hidden="1" customHeight="1" x14ac:dyDescent="0.15">
      <c r="B941" s="103">
        <f>연결_내역서!L939</f>
        <v>0</v>
      </c>
      <c r="C941" s="104">
        <f>연결_내역서!M939</f>
        <v>0</v>
      </c>
      <c r="D941" s="104">
        <f>연결_내역서!P939</f>
        <v>0</v>
      </c>
      <c r="E941" s="105">
        <f>연결_내역서!Q939</f>
        <v>0</v>
      </c>
      <c r="F941" s="106">
        <f>연결_내역서!R939</f>
        <v>0</v>
      </c>
      <c r="G941" s="106">
        <f>연결_내역서!S939</f>
        <v>0</v>
      </c>
      <c r="H941" s="106">
        <f t="shared" si="14"/>
        <v>0</v>
      </c>
      <c r="I941" s="107">
        <f>연결_내역서!T939</f>
        <v>0</v>
      </c>
      <c r="K941" s="4"/>
      <c r="L941" s="4"/>
    </row>
    <row r="942" spans="2:12" ht="17.100000000000001" hidden="1" customHeight="1" x14ac:dyDescent="0.15">
      <c r="B942" s="103">
        <f>연결_내역서!L940</f>
        <v>0</v>
      </c>
      <c r="C942" s="104">
        <f>연결_내역서!M940</f>
        <v>0</v>
      </c>
      <c r="D942" s="104">
        <f>연결_내역서!P940</f>
        <v>0</v>
      </c>
      <c r="E942" s="105">
        <f>연결_내역서!Q940</f>
        <v>0</v>
      </c>
      <c r="F942" s="106">
        <f>연결_내역서!R940</f>
        <v>0</v>
      </c>
      <c r="G942" s="106">
        <f>연결_내역서!S940</f>
        <v>0</v>
      </c>
      <c r="H942" s="106">
        <f t="shared" si="14"/>
        <v>0</v>
      </c>
      <c r="I942" s="107">
        <f>연결_내역서!T940</f>
        <v>0</v>
      </c>
      <c r="K942" s="4"/>
      <c r="L942" s="4"/>
    </row>
    <row r="943" spans="2:12" ht="17.100000000000001" hidden="1" customHeight="1" x14ac:dyDescent="0.15">
      <c r="B943" s="103">
        <f>연결_내역서!L941</f>
        <v>0</v>
      </c>
      <c r="C943" s="104">
        <f>연결_내역서!M941</f>
        <v>0</v>
      </c>
      <c r="D943" s="104">
        <f>연결_내역서!P941</f>
        <v>0</v>
      </c>
      <c r="E943" s="105">
        <f>연결_내역서!Q941</f>
        <v>0</v>
      </c>
      <c r="F943" s="106">
        <f>연결_내역서!R941</f>
        <v>0</v>
      </c>
      <c r="G943" s="106">
        <f>연결_내역서!S941</f>
        <v>0</v>
      </c>
      <c r="H943" s="106">
        <f t="shared" si="14"/>
        <v>0</v>
      </c>
      <c r="I943" s="107">
        <f>연결_내역서!T941</f>
        <v>0</v>
      </c>
      <c r="K943" s="4"/>
      <c r="L943" s="4"/>
    </row>
    <row r="944" spans="2:12" ht="17.100000000000001" hidden="1" customHeight="1" x14ac:dyDescent="0.15">
      <c r="B944" s="103">
        <f>연결_내역서!L942</f>
        <v>0</v>
      </c>
      <c r="C944" s="104">
        <f>연결_내역서!M942</f>
        <v>0</v>
      </c>
      <c r="D944" s="104">
        <f>연결_내역서!P942</f>
        <v>0</v>
      </c>
      <c r="E944" s="105">
        <f>연결_내역서!Q942</f>
        <v>0</v>
      </c>
      <c r="F944" s="106">
        <f>연결_내역서!R942</f>
        <v>0</v>
      </c>
      <c r="G944" s="106">
        <f>연결_내역서!S942</f>
        <v>0</v>
      </c>
      <c r="H944" s="106">
        <f t="shared" si="14"/>
        <v>0</v>
      </c>
      <c r="I944" s="107">
        <f>연결_내역서!T942</f>
        <v>0</v>
      </c>
      <c r="K944" s="4"/>
      <c r="L944" s="4"/>
    </row>
    <row r="945" spans="2:12" ht="17.100000000000001" hidden="1" customHeight="1" x14ac:dyDescent="0.15">
      <c r="B945" s="103">
        <f>연결_내역서!L943</f>
        <v>0</v>
      </c>
      <c r="C945" s="104">
        <f>연결_내역서!M943</f>
        <v>0</v>
      </c>
      <c r="D945" s="104">
        <f>연결_내역서!P943</f>
        <v>0</v>
      </c>
      <c r="E945" s="105">
        <f>연결_내역서!Q943</f>
        <v>0</v>
      </c>
      <c r="F945" s="106">
        <f>연결_내역서!R943</f>
        <v>0</v>
      </c>
      <c r="G945" s="106">
        <f>연결_내역서!S943</f>
        <v>0</v>
      </c>
      <c r="H945" s="106">
        <f t="shared" si="14"/>
        <v>0</v>
      </c>
      <c r="I945" s="107">
        <f>연결_내역서!T943</f>
        <v>0</v>
      </c>
      <c r="K945" s="4"/>
      <c r="L945" s="4"/>
    </row>
    <row r="946" spans="2:12" ht="17.100000000000001" hidden="1" customHeight="1" x14ac:dyDescent="0.15">
      <c r="B946" s="103">
        <f>연결_내역서!L944</f>
        <v>0</v>
      </c>
      <c r="C946" s="104">
        <f>연결_내역서!M944</f>
        <v>0</v>
      </c>
      <c r="D946" s="104">
        <f>연결_내역서!P944</f>
        <v>0</v>
      </c>
      <c r="E946" s="105">
        <f>연결_내역서!Q944</f>
        <v>0</v>
      </c>
      <c r="F946" s="106">
        <f>연결_내역서!R944</f>
        <v>0</v>
      </c>
      <c r="G946" s="106">
        <f>연결_내역서!S944</f>
        <v>0</v>
      </c>
      <c r="H946" s="106">
        <f t="shared" si="14"/>
        <v>0</v>
      </c>
      <c r="I946" s="107">
        <f>연결_내역서!T944</f>
        <v>0</v>
      </c>
      <c r="K946" s="4"/>
      <c r="L946" s="4"/>
    </row>
    <row r="947" spans="2:12" ht="17.100000000000001" hidden="1" customHeight="1" x14ac:dyDescent="0.15">
      <c r="B947" s="108">
        <f>연결_내역서!L945</f>
        <v>0</v>
      </c>
      <c r="C947" s="109">
        <f>연결_내역서!M945</f>
        <v>0</v>
      </c>
      <c r="D947" s="109">
        <f>연결_내역서!P945</f>
        <v>0</v>
      </c>
      <c r="E947" s="110">
        <f>연결_내역서!Q945</f>
        <v>0</v>
      </c>
      <c r="F947" s="111">
        <f>연결_내역서!R945</f>
        <v>0</v>
      </c>
      <c r="G947" s="111">
        <f>연결_내역서!S945</f>
        <v>0</v>
      </c>
      <c r="H947" s="111">
        <f t="shared" si="14"/>
        <v>0</v>
      </c>
      <c r="I947" s="112">
        <f>연결_내역서!T945</f>
        <v>0</v>
      </c>
      <c r="K947" s="4"/>
      <c r="L947" s="4"/>
    </row>
    <row r="948" spans="2:12" ht="17.100000000000001" hidden="1" customHeight="1" x14ac:dyDescent="0.15">
      <c r="B948" s="113">
        <f>연결_내역서!L946</f>
        <v>0</v>
      </c>
      <c r="C948" s="100">
        <f>연결_내역서!M946</f>
        <v>0</v>
      </c>
      <c r="D948" s="100">
        <f>연결_내역서!P946</f>
        <v>0</v>
      </c>
      <c r="E948" s="114">
        <f>연결_내역서!Q946</f>
        <v>0</v>
      </c>
      <c r="F948" s="115">
        <f>연결_내역서!R946</f>
        <v>0</v>
      </c>
      <c r="G948" s="115">
        <f>연결_내역서!S946</f>
        <v>0</v>
      </c>
      <c r="H948" s="115">
        <f t="shared" si="14"/>
        <v>0</v>
      </c>
      <c r="I948" s="116">
        <f>연결_내역서!T946</f>
        <v>0</v>
      </c>
      <c r="K948" s="4"/>
      <c r="L948" s="4"/>
    </row>
    <row r="949" spans="2:12" ht="17.100000000000001" hidden="1" customHeight="1" x14ac:dyDescent="0.15">
      <c r="B949" s="103">
        <f>연결_내역서!L947</f>
        <v>0</v>
      </c>
      <c r="C949" s="104">
        <f>연결_내역서!M947</f>
        <v>0</v>
      </c>
      <c r="D949" s="104">
        <f>연결_내역서!P947</f>
        <v>0</v>
      </c>
      <c r="E949" s="105">
        <f>연결_내역서!Q947</f>
        <v>0</v>
      </c>
      <c r="F949" s="106">
        <f>연결_내역서!R947</f>
        <v>0</v>
      </c>
      <c r="G949" s="106">
        <f>연결_내역서!S947</f>
        <v>0</v>
      </c>
      <c r="H949" s="106">
        <f t="shared" si="14"/>
        <v>0</v>
      </c>
      <c r="I949" s="107">
        <f>연결_내역서!T947</f>
        <v>0</v>
      </c>
      <c r="K949" s="4"/>
      <c r="L949" s="4"/>
    </row>
    <row r="950" spans="2:12" ht="17.100000000000001" hidden="1" customHeight="1" x14ac:dyDescent="0.15">
      <c r="B950" s="103">
        <f>연결_내역서!L948</f>
        <v>0</v>
      </c>
      <c r="C950" s="104">
        <f>연결_내역서!M948</f>
        <v>0</v>
      </c>
      <c r="D950" s="104">
        <f>연결_내역서!P948</f>
        <v>0</v>
      </c>
      <c r="E950" s="105">
        <f>연결_내역서!Q948</f>
        <v>0</v>
      </c>
      <c r="F950" s="106">
        <f>연결_내역서!R948</f>
        <v>0</v>
      </c>
      <c r="G950" s="106">
        <f>연결_내역서!S948</f>
        <v>0</v>
      </c>
      <c r="H950" s="106">
        <f t="shared" si="14"/>
        <v>0</v>
      </c>
      <c r="I950" s="107">
        <f>연결_내역서!T948</f>
        <v>0</v>
      </c>
      <c r="K950" s="4"/>
      <c r="L950" s="4"/>
    </row>
    <row r="951" spans="2:12" ht="17.100000000000001" hidden="1" customHeight="1" x14ac:dyDescent="0.15">
      <c r="B951" s="103">
        <f>연결_내역서!L949</f>
        <v>0</v>
      </c>
      <c r="C951" s="104">
        <f>연결_내역서!M949</f>
        <v>0</v>
      </c>
      <c r="D951" s="104">
        <f>연결_내역서!P949</f>
        <v>0</v>
      </c>
      <c r="E951" s="105">
        <f>연결_내역서!Q949</f>
        <v>0</v>
      </c>
      <c r="F951" s="106">
        <f>연결_내역서!R949</f>
        <v>0</v>
      </c>
      <c r="G951" s="106">
        <f>연결_내역서!S949</f>
        <v>0</v>
      </c>
      <c r="H951" s="106">
        <f t="shared" si="14"/>
        <v>0</v>
      </c>
      <c r="I951" s="107">
        <f>연결_내역서!T949</f>
        <v>0</v>
      </c>
      <c r="K951" s="4"/>
      <c r="L951" s="4"/>
    </row>
    <row r="952" spans="2:12" ht="17.100000000000001" hidden="1" customHeight="1" x14ac:dyDescent="0.15">
      <c r="B952" s="103">
        <f>연결_내역서!L950</f>
        <v>0</v>
      </c>
      <c r="C952" s="104">
        <f>연결_내역서!M950</f>
        <v>0</v>
      </c>
      <c r="D952" s="104">
        <f>연결_내역서!P950</f>
        <v>0</v>
      </c>
      <c r="E952" s="105">
        <f>연결_내역서!Q950</f>
        <v>0</v>
      </c>
      <c r="F952" s="106">
        <f>연결_내역서!R950</f>
        <v>0</v>
      </c>
      <c r="G952" s="106">
        <f>연결_내역서!S950</f>
        <v>0</v>
      </c>
      <c r="H952" s="106">
        <f t="shared" si="14"/>
        <v>0</v>
      </c>
      <c r="I952" s="107">
        <f>연결_내역서!T950</f>
        <v>0</v>
      </c>
      <c r="K952" s="4"/>
      <c r="L952" s="4"/>
    </row>
    <row r="953" spans="2:12" ht="17.100000000000001" hidden="1" customHeight="1" x14ac:dyDescent="0.15">
      <c r="B953" s="103">
        <f>연결_내역서!L951</f>
        <v>0</v>
      </c>
      <c r="C953" s="104">
        <f>연결_내역서!M951</f>
        <v>0</v>
      </c>
      <c r="D953" s="104">
        <f>연결_내역서!P951</f>
        <v>0</v>
      </c>
      <c r="E953" s="105">
        <f>연결_내역서!Q951</f>
        <v>0</v>
      </c>
      <c r="F953" s="106">
        <f>연결_내역서!R951</f>
        <v>0</v>
      </c>
      <c r="G953" s="106">
        <f>연결_내역서!S951</f>
        <v>0</v>
      </c>
      <c r="H953" s="106">
        <f t="shared" si="14"/>
        <v>0</v>
      </c>
      <c r="I953" s="107">
        <f>연결_내역서!T951</f>
        <v>0</v>
      </c>
      <c r="K953" s="4"/>
      <c r="L953" s="4"/>
    </row>
    <row r="954" spans="2:12" ht="17.100000000000001" hidden="1" customHeight="1" x14ac:dyDescent="0.15">
      <c r="B954" s="103">
        <f>연결_내역서!L952</f>
        <v>0</v>
      </c>
      <c r="C954" s="104">
        <f>연결_내역서!M952</f>
        <v>0</v>
      </c>
      <c r="D954" s="104">
        <f>연결_내역서!P952</f>
        <v>0</v>
      </c>
      <c r="E954" s="105">
        <f>연결_내역서!Q952</f>
        <v>0</v>
      </c>
      <c r="F954" s="106">
        <f>연결_내역서!R952</f>
        <v>0</v>
      </c>
      <c r="G954" s="106">
        <f>연결_내역서!S952</f>
        <v>0</v>
      </c>
      <c r="H954" s="106">
        <f t="shared" si="14"/>
        <v>0</v>
      </c>
      <c r="I954" s="107">
        <f>연결_내역서!T952</f>
        <v>0</v>
      </c>
      <c r="K954" s="4"/>
      <c r="L954" s="4"/>
    </row>
    <row r="955" spans="2:12" ht="17.100000000000001" hidden="1" customHeight="1" x14ac:dyDescent="0.15">
      <c r="B955" s="103">
        <f>연결_내역서!L953</f>
        <v>0</v>
      </c>
      <c r="C955" s="104">
        <f>연결_내역서!M953</f>
        <v>0</v>
      </c>
      <c r="D955" s="104">
        <f>연결_내역서!P953</f>
        <v>0</v>
      </c>
      <c r="E955" s="105">
        <f>연결_내역서!Q953</f>
        <v>0</v>
      </c>
      <c r="F955" s="106">
        <f>연결_내역서!R953</f>
        <v>0</v>
      </c>
      <c r="G955" s="106">
        <f>연결_내역서!S953</f>
        <v>0</v>
      </c>
      <c r="H955" s="106">
        <f t="shared" si="14"/>
        <v>0</v>
      </c>
      <c r="I955" s="107">
        <f>연결_내역서!T953</f>
        <v>0</v>
      </c>
      <c r="K955" s="4"/>
      <c r="L955" s="4"/>
    </row>
    <row r="956" spans="2:12" ht="17.100000000000001" hidden="1" customHeight="1" x14ac:dyDescent="0.15">
      <c r="B956" s="103">
        <f>연결_내역서!L954</f>
        <v>0</v>
      </c>
      <c r="C956" s="104">
        <f>연결_내역서!M954</f>
        <v>0</v>
      </c>
      <c r="D956" s="104">
        <f>연결_내역서!P954</f>
        <v>0</v>
      </c>
      <c r="E956" s="105">
        <f>연결_내역서!Q954</f>
        <v>0</v>
      </c>
      <c r="F956" s="106">
        <f>연결_내역서!R954</f>
        <v>0</v>
      </c>
      <c r="G956" s="106">
        <f>연결_내역서!S954</f>
        <v>0</v>
      </c>
      <c r="H956" s="106">
        <f t="shared" si="14"/>
        <v>0</v>
      </c>
      <c r="I956" s="107">
        <f>연결_내역서!T954</f>
        <v>0</v>
      </c>
      <c r="K956" s="4"/>
      <c r="L956" s="4"/>
    </row>
    <row r="957" spans="2:12" ht="17.100000000000001" hidden="1" customHeight="1" x14ac:dyDescent="0.15">
      <c r="B957" s="103">
        <f>연결_내역서!L955</f>
        <v>0</v>
      </c>
      <c r="C957" s="104">
        <f>연결_내역서!M955</f>
        <v>0</v>
      </c>
      <c r="D957" s="104">
        <f>연결_내역서!P955</f>
        <v>0</v>
      </c>
      <c r="E957" s="105">
        <f>연결_내역서!Q955</f>
        <v>0</v>
      </c>
      <c r="F957" s="106">
        <f>연결_내역서!R955</f>
        <v>0</v>
      </c>
      <c r="G957" s="106">
        <f>연결_내역서!S955</f>
        <v>0</v>
      </c>
      <c r="H957" s="106">
        <f t="shared" si="14"/>
        <v>0</v>
      </c>
      <c r="I957" s="107">
        <f>연결_내역서!T955</f>
        <v>0</v>
      </c>
      <c r="K957" s="4"/>
      <c r="L957" s="4"/>
    </row>
    <row r="958" spans="2:12" ht="17.100000000000001" hidden="1" customHeight="1" x14ac:dyDescent="0.15">
      <c r="B958" s="103">
        <f>연결_내역서!L956</f>
        <v>0</v>
      </c>
      <c r="C958" s="104">
        <f>연결_내역서!M956</f>
        <v>0</v>
      </c>
      <c r="D958" s="104">
        <f>연결_내역서!P956</f>
        <v>0</v>
      </c>
      <c r="E958" s="105">
        <f>연결_내역서!Q956</f>
        <v>0</v>
      </c>
      <c r="F958" s="106">
        <f>연결_내역서!R956</f>
        <v>0</v>
      </c>
      <c r="G958" s="106">
        <f>연결_내역서!S956</f>
        <v>0</v>
      </c>
      <c r="H958" s="106">
        <f t="shared" si="14"/>
        <v>0</v>
      </c>
      <c r="I958" s="107">
        <f>연결_내역서!T956</f>
        <v>0</v>
      </c>
      <c r="K958" s="4"/>
      <c r="L958" s="4"/>
    </row>
    <row r="959" spans="2:12" ht="17.100000000000001" hidden="1" customHeight="1" x14ac:dyDescent="0.15">
      <c r="B959" s="103">
        <f>연결_내역서!L957</f>
        <v>0</v>
      </c>
      <c r="C959" s="104">
        <f>연결_내역서!M957</f>
        <v>0</v>
      </c>
      <c r="D959" s="104">
        <f>연결_내역서!P957</f>
        <v>0</v>
      </c>
      <c r="E959" s="105">
        <f>연결_내역서!Q957</f>
        <v>0</v>
      </c>
      <c r="F959" s="106">
        <f>연결_내역서!R957</f>
        <v>0</v>
      </c>
      <c r="G959" s="106">
        <f>연결_내역서!S957</f>
        <v>0</v>
      </c>
      <c r="H959" s="106">
        <f t="shared" si="14"/>
        <v>0</v>
      </c>
      <c r="I959" s="107">
        <f>연결_내역서!T957</f>
        <v>0</v>
      </c>
      <c r="K959" s="4"/>
      <c r="L959" s="4"/>
    </row>
    <row r="960" spans="2:12" ht="17.100000000000001" hidden="1" customHeight="1" x14ac:dyDescent="0.15">
      <c r="B960" s="103">
        <f>연결_내역서!L958</f>
        <v>0</v>
      </c>
      <c r="C960" s="104">
        <f>연결_내역서!M958</f>
        <v>0</v>
      </c>
      <c r="D960" s="104">
        <f>연결_내역서!P958</f>
        <v>0</v>
      </c>
      <c r="E960" s="105">
        <f>연결_내역서!Q958</f>
        <v>0</v>
      </c>
      <c r="F960" s="106">
        <f>연결_내역서!R958</f>
        <v>0</v>
      </c>
      <c r="G960" s="106">
        <f>연결_내역서!S958</f>
        <v>0</v>
      </c>
      <c r="H960" s="106">
        <f t="shared" si="14"/>
        <v>0</v>
      </c>
      <c r="I960" s="107">
        <f>연결_내역서!T958</f>
        <v>0</v>
      </c>
      <c r="K960" s="4"/>
      <c r="L960" s="4"/>
    </row>
    <row r="961" spans="2:12" ht="17.100000000000001" hidden="1" customHeight="1" x14ac:dyDescent="0.15">
      <c r="B961" s="103">
        <f>연결_내역서!L959</f>
        <v>0</v>
      </c>
      <c r="C961" s="104">
        <f>연결_내역서!M959</f>
        <v>0</v>
      </c>
      <c r="D961" s="104">
        <f>연결_내역서!P959</f>
        <v>0</v>
      </c>
      <c r="E961" s="105">
        <f>연결_내역서!Q959</f>
        <v>0</v>
      </c>
      <c r="F961" s="106">
        <f>연결_내역서!R959</f>
        <v>0</v>
      </c>
      <c r="G961" s="106">
        <f>연결_내역서!S959</f>
        <v>0</v>
      </c>
      <c r="H961" s="106">
        <f t="shared" si="14"/>
        <v>0</v>
      </c>
      <c r="I961" s="107">
        <f>연결_내역서!T959</f>
        <v>0</v>
      </c>
      <c r="K961" s="4"/>
      <c r="L961" s="4"/>
    </row>
    <row r="962" spans="2:12" ht="17.100000000000001" hidden="1" customHeight="1" x14ac:dyDescent="0.15">
      <c r="B962" s="103">
        <f>연결_내역서!L960</f>
        <v>0</v>
      </c>
      <c r="C962" s="104">
        <f>연결_내역서!M960</f>
        <v>0</v>
      </c>
      <c r="D962" s="104">
        <f>연결_내역서!P960</f>
        <v>0</v>
      </c>
      <c r="E962" s="105">
        <f>연결_내역서!Q960</f>
        <v>0</v>
      </c>
      <c r="F962" s="106">
        <f>연결_내역서!R960</f>
        <v>0</v>
      </c>
      <c r="G962" s="106">
        <f>연결_내역서!S960</f>
        <v>0</v>
      </c>
      <c r="H962" s="106">
        <f t="shared" si="14"/>
        <v>0</v>
      </c>
      <c r="I962" s="107">
        <f>연결_내역서!T960</f>
        <v>0</v>
      </c>
      <c r="K962" s="4"/>
      <c r="L962" s="4"/>
    </row>
    <row r="963" spans="2:12" ht="17.100000000000001" hidden="1" customHeight="1" x14ac:dyDescent="0.15">
      <c r="B963" s="103">
        <f>연결_내역서!L961</f>
        <v>0</v>
      </c>
      <c r="C963" s="104">
        <f>연결_내역서!M961</f>
        <v>0</v>
      </c>
      <c r="D963" s="104">
        <f>연결_내역서!P961</f>
        <v>0</v>
      </c>
      <c r="E963" s="105">
        <f>연결_내역서!Q961</f>
        <v>0</v>
      </c>
      <c r="F963" s="106">
        <f>연결_내역서!R961</f>
        <v>0</v>
      </c>
      <c r="G963" s="106">
        <f>연결_내역서!S961</f>
        <v>0</v>
      </c>
      <c r="H963" s="106">
        <f t="shared" si="14"/>
        <v>0</v>
      </c>
      <c r="I963" s="107">
        <f>연결_내역서!T961</f>
        <v>0</v>
      </c>
      <c r="K963" s="4"/>
      <c r="L963" s="4"/>
    </row>
    <row r="964" spans="2:12" ht="17.100000000000001" hidden="1" customHeight="1" x14ac:dyDescent="0.15">
      <c r="B964" s="103">
        <f>연결_내역서!L962</f>
        <v>0</v>
      </c>
      <c r="C964" s="104">
        <f>연결_내역서!M962</f>
        <v>0</v>
      </c>
      <c r="D964" s="104">
        <f>연결_내역서!P962</f>
        <v>0</v>
      </c>
      <c r="E964" s="105">
        <f>연결_내역서!Q962</f>
        <v>0</v>
      </c>
      <c r="F964" s="106">
        <f>연결_내역서!R962</f>
        <v>0</v>
      </c>
      <c r="G964" s="106">
        <f>연결_내역서!S962</f>
        <v>0</v>
      </c>
      <c r="H964" s="106">
        <f t="shared" si="14"/>
        <v>0</v>
      </c>
      <c r="I964" s="107">
        <f>연결_내역서!T962</f>
        <v>0</v>
      </c>
      <c r="K964" s="4"/>
      <c r="L964" s="4"/>
    </row>
    <row r="965" spans="2:12" ht="17.100000000000001" hidden="1" customHeight="1" x14ac:dyDescent="0.15">
      <c r="B965" s="103">
        <f>연결_내역서!L963</f>
        <v>0</v>
      </c>
      <c r="C965" s="104">
        <f>연결_내역서!M963</f>
        <v>0</v>
      </c>
      <c r="D965" s="104">
        <f>연결_내역서!P963</f>
        <v>0</v>
      </c>
      <c r="E965" s="105">
        <f>연결_내역서!Q963</f>
        <v>0</v>
      </c>
      <c r="F965" s="106">
        <f>연결_내역서!R963</f>
        <v>0</v>
      </c>
      <c r="G965" s="106">
        <f>연결_내역서!S963</f>
        <v>0</v>
      </c>
      <c r="H965" s="106">
        <f t="shared" si="14"/>
        <v>0</v>
      </c>
      <c r="I965" s="107">
        <f>연결_내역서!T963</f>
        <v>0</v>
      </c>
      <c r="K965" s="4"/>
      <c r="L965" s="4"/>
    </row>
    <row r="966" spans="2:12" ht="17.100000000000001" hidden="1" customHeight="1" x14ac:dyDescent="0.15">
      <c r="B966" s="103">
        <f>연결_내역서!L964</f>
        <v>0</v>
      </c>
      <c r="C966" s="104">
        <f>연결_내역서!M964</f>
        <v>0</v>
      </c>
      <c r="D966" s="104">
        <f>연결_내역서!P964</f>
        <v>0</v>
      </c>
      <c r="E966" s="105">
        <f>연결_내역서!Q964</f>
        <v>0</v>
      </c>
      <c r="F966" s="106">
        <f>연결_내역서!R964</f>
        <v>0</v>
      </c>
      <c r="G966" s="106">
        <f>연결_내역서!S964</f>
        <v>0</v>
      </c>
      <c r="H966" s="106">
        <f t="shared" si="14"/>
        <v>0</v>
      </c>
      <c r="I966" s="107">
        <f>연결_내역서!T964</f>
        <v>0</v>
      </c>
      <c r="K966" s="4"/>
      <c r="L966" s="4"/>
    </row>
    <row r="967" spans="2:12" ht="17.100000000000001" hidden="1" customHeight="1" x14ac:dyDescent="0.15">
      <c r="B967" s="103">
        <f>연결_내역서!L965</f>
        <v>0</v>
      </c>
      <c r="C967" s="104">
        <f>연결_내역서!M965</f>
        <v>0</v>
      </c>
      <c r="D967" s="104">
        <f>연결_내역서!P965</f>
        <v>0</v>
      </c>
      <c r="E967" s="105">
        <f>연결_내역서!Q965</f>
        <v>0</v>
      </c>
      <c r="F967" s="106">
        <f>연결_내역서!R965</f>
        <v>0</v>
      </c>
      <c r="G967" s="106">
        <f>연결_내역서!S965</f>
        <v>0</v>
      </c>
      <c r="H967" s="106">
        <f t="shared" si="14"/>
        <v>0</v>
      </c>
      <c r="I967" s="107">
        <f>연결_내역서!T965</f>
        <v>0</v>
      </c>
      <c r="K967" s="4"/>
      <c r="L967" s="4"/>
    </row>
    <row r="968" spans="2:12" ht="17.100000000000001" hidden="1" customHeight="1" x14ac:dyDescent="0.15">
      <c r="B968" s="103">
        <f>연결_내역서!L966</f>
        <v>0</v>
      </c>
      <c r="C968" s="104">
        <f>연결_내역서!M966</f>
        <v>0</v>
      </c>
      <c r="D968" s="104">
        <f>연결_내역서!P966</f>
        <v>0</v>
      </c>
      <c r="E968" s="105">
        <f>연결_내역서!Q966</f>
        <v>0</v>
      </c>
      <c r="F968" s="106">
        <f>연결_내역서!R966</f>
        <v>0</v>
      </c>
      <c r="G968" s="106">
        <f>연결_내역서!S966</f>
        <v>0</v>
      </c>
      <c r="H968" s="106">
        <f t="shared" si="14"/>
        <v>0</v>
      </c>
      <c r="I968" s="107">
        <f>연결_내역서!T966</f>
        <v>0</v>
      </c>
      <c r="K968" s="4"/>
      <c r="L968" s="4"/>
    </row>
    <row r="969" spans="2:12" ht="17.100000000000001" hidden="1" customHeight="1" x14ac:dyDescent="0.15">
      <c r="B969" s="103">
        <f>연결_내역서!L967</f>
        <v>0</v>
      </c>
      <c r="C969" s="104">
        <f>연결_내역서!M967</f>
        <v>0</v>
      </c>
      <c r="D969" s="104">
        <f>연결_내역서!P967</f>
        <v>0</v>
      </c>
      <c r="E969" s="105">
        <f>연결_내역서!Q967</f>
        <v>0</v>
      </c>
      <c r="F969" s="106">
        <f>연결_내역서!R967</f>
        <v>0</v>
      </c>
      <c r="G969" s="106">
        <f>연결_내역서!S967</f>
        <v>0</v>
      </c>
      <c r="H969" s="106">
        <f t="shared" si="14"/>
        <v>0</v>
      </c>
      <c r="I969" s="107">
        <f>연결_내역서!T967</f>
        <v>0</v>
      </c>
      <c r="K969" s="4"/>
      <c r="L969" s="4"/>
    </row>
    <row r="970" spans="2:12" ht="17.100000000000001" hidden="1" customHeight="1" x14ac:dyDescent="0.15">
      <c r="B970" s="103">
        <f>연결_내역서!L968</f>
        <v>0</v>
      </c>
      <c r="C970" s="104">
        <f>연결_내역서!M968</f>
        <v>0</v>
      </c>
      <c r="D970" s="104">
        <f>연결_내역서!P968</f>
        <v>0</v>
      </c>
      <c r="E970" s="105">
        <f>연결_내역서!Q968</f>
        <v>0</v>
      </c>
      <c r="F970" s="106">
        <f>연결_내역서!R968</f>
        <v>0</v>
      </c>
      <c r="G970" s="106">
        <f>연결_내역서!S968</f>
        <v>0</v>
      </c>
      <c r="H970" s="106">
        <f t="shared" si="14"/>
        <v>0</v>
      </c>
      <c r="I970" s="107">
        <f>연결_내역서!T968</f>
        <v>0</v>
      </c>
      <c r="K970" s="4"/>
      <c r="L970" s="4"/>
    </row>
    <row r="971" spans="2:12" ht="17.100000000000001" hidden="1" customHeight="1" x14ac:dyDescent="0.15">
      <c r="B971" s="103">
        <f>연결_내역서!L969</f>
        <v>0</v>
      </c>
      <c r="C971" s="104">
        <f>연결_내역서!M969</f>
        <v>0</v>
      </c>
      <c r="D971" s="104">
        <f>연결_내역서!P969</f>
        <v>0</v>
      </c>
      <c r="E971" s="105">
        <f>연결_내역서!Q969</f>
        <v>0</v>
      </c>
      <c r="F971" s="106">
        <f>연결_내역서!R969</f>
        <v>0</v>
      </c>
      <c r="G971" s="106">
        <f>연결_내역서!S969</f>
        <v>0</v>
      </c>
      <c r="H971" s="106">
        <f t="shared" ref="H971:H1034" si="15">IF(B971=0,0,H970+F971-G971)</f>
        <v>0</v>
      </c>
      <c r="I971" s="107">
        <f>연결_내역서!T969</f>
        <v>0</v>
      </c>
      <c r="K971" s="4"/>
      <c r="L971" s="4"/>
    </row>
    <row r="972" spans="2:12" ht="17.100000000000001" hidden="1" customHeight="1" x14ac:dyDescent="0.15">
      <c r="B972" s="103">
        <f>연결_내역서!L970</f>
        <v>0</v>
      </c>
      <c r="C972" s="104">
        <f>연결_내역서!M970</f>
        <v>0</v>
      </c>
      <c r="D972" s="104">
        <f>연결_내역서!P970</f>
        <v>0</v>
      </c>
      <c r="E972" s="105">
        <f>연결_내역서!Q970</f>
        <v>0</v>
      </c>
      <c r="F972" s="106">
        <f>연결_내역서!R970</f>
        <v>0</v>
      </c>
      <c r="G972" s="106">
        <f>연결_내역서!S970</f>
        <v>0</v>
      </c>
      <c r="H972" s="106">
        <f t="shared" si="15"/>
        <v>0</v>
      </c>
      <c r="I972" s="107">
        <f>연결_내역서!T970</f>
        <v>0</v>
      </c>
      <c r="K972" s="4"/>
      <c r="L972" s="4"/>
    </row>
    <row r="973" spans="2:12" ht="17.100000000000001" hidden="1" customHeight="1" x14ac:dyDescent="0.15">
      <c r="B973" s="103">
        <f>연결_내역서!L971</f>
        <v>0</v>
      </c>
      <c r="C973" s="104">
        <f>연결_내역서!M971</f>
        <v>0</v>
      </c>
      <c r="D973" s="104">
        <f>연결_내역서!P971</f>
        <v>0</v>
      </c>
      <c r="E973" s="105">
        <f>연결_내역서!Q971</f>
        <v>0</v>
      </c>
      <c r="F973" s="106">
        <f>연결_내역서!R971</f>
        <v>0</v>
      </c>
      <c r="G973" s="106">
        <f>연결_내역서!S971</f>
        <v>0</v>
      </c>
      <c r="H973" s="106">
        <f t="shared" si="15"/>
        <v>0</v>
      </c>
      <c r="I973" s="107">
        <f>연결_내역서!T971</f>
        <v>0</v>
      </c>
      <c r="K973" s="4"/>
      <c r="L973" s="4"/>
    </row>
    <row r="974" spans="2:12" ht="17.100000000000001" hidden="1" customHeight="1" x14ac:dyDescent="0.15">
      <c r="B974" s="103">
        <f>연결_내역서!L972</f>
        <v>0</v>
      </c>
      <c r="C974" s="104">
        <f>연결_내역서!M972</f>
        <v>0</v>
      </c>
      <c r="D974" s="104">
        <f>연결_내역서!P972</f>
        <v>0</v>
      </c>
      <c r="E974" s="105">
        <f>연결_내역서!Q972</f>
        <v>0</v>
      </c>
      <c r="F974" s="106">
        <f>연결_내역서!R972</f>
        <v>0</v>
      </c>
      <c r="G974" s="106">
        <f>연결_내역서!S972</f>
        <v>0</v>
      </c>
      <c r="H974" s="106">
        <f t="shared" si="15"/>
        <v>0</v>
      </c>
      <c r="I974" s="107">
        <f>연결_내역서!T972</f>
        <v>0</v>
      </c>
      <c r="K974" s="4"/>
      <c r="L974" s="4"/>
    </row>
    <row r="975" spans="2:12" ht="17.100000000000001" hidden="1" customHeight="1" x14ac:dyDescent="0.15">
      <c r="B975" s="103">
        <f>연결_내역서!L973</f>
        <v>0</v>
      </c>
      <c r="C975" s="104">
        <f>연결_내역서!M973</f>
        <v>0</v>
      </c>
      <c r="D975" s="104">
        <f>연결_내역서!P973</f>
        <v>0</v>
      </c>
      <c r="E975" s="105">
        <f>연결_내역서!Q973</f>
        <v>0</v>
      </c>
      <c r="F975" s="106">
        <f>연결_내역서!R973</f>
        <v>0</v>
      </c>
      <c r="G975" s="106">
        <f>연결_내역서!S973</f>
        <v>0</v>
      </c>
      <c r="H975" s="106">
        <f t="shared" si="15"/>
        <v>0</v>
      </c>
      <c r="I975" s="107">
        <f>연결_내역서!T973</f>
        <v>0</v>
      </c>
      <c r="K975" s="4"/>
      <c r="L975" s="4"/>
    </row>
    <row r="976" spans="2:12" ht="17.100000000000001" hidden="1" customHeight="1" x14ac:dyDescent="0.15">
      <c r="B976" s="103">
        <f>연결_내역서!L974</f>
        <v>0</v>
      </c>
      <c r="C976" s="104">
        <f>연결_내역서!M974</f>
        <v>0</v>
      </c>
      <c r="D976" s="104">
        <f>연결_내역서!P974</f>
        <v>0</v>
      </c>
      <c r="E976" s="105">
        <f>연결_내역서!Q974</f>
        <v>0</v>
      </c>
      <c r="F976" s="106">
        <f>연결_내역서!R974</f>
        <v>0</v>
      </c>
      <c r="G976" s="106">
        <f>연결_내역서!S974</f>
        <v>0</v>
      </c>
      <c r="H976" s="106">
        <f t="shared" si="15"/>
        <v>0</v>
      </c>
      <c r="I976" s="107">
        <f>연결_내역서!T974</f>
        <v>0</v>
      </c>
      <c r="K976" s="4"/>
      <c r="L976" s="4"/>
    </row>
    <row r="977" spans="2:12" ht="17.100000000000001" hidden="1" customHeight="1" x14ac:dyDescent="0.15">
      <c r="B977" s="103">
        <f>연결_내역서!L975</f>
        <v>0</v>
      </c>
      <c r="C977" s="104">
        <f>연결_내역서!M975</f>
        <v>0</v>
      </c>
      <c r="D977" s="104">
        <f>연결_내역서!P975</f>
        <v>0</v>
      </c>
      <c r="E977" s="105">
        <f>연결_내역서!Q975</f>
        <v>0</v>
      </c>
      <c r="F977" s="106">
        <f>연결_내역서!R975</f>
        <v>0</v>
      </c>
      <c r="G977" s="106">
        <f>연결_내역서!S975</f>
        <v>0</v>
      </c>
      <c r="H977" s="106">
        <f t="shared" si="15"/>
        <v>0</v>
      </c>
      <c r="I977" s="107">
        <f>연결_내역서!T975</f>
        <v>0</v>
      </c>
      <c r="K977" s="4"/>
      <c r="L977" s="4"/>
    </row>
    <row r="978" spans="2:12" ht="17.100000000000001" hidden="1" customHeight="1" x14ac:dyDescent="0.15">
      <c r="B978" s="103">
        <f>연결_내역서!L976</f>
        <v>0</v>
      </c>
      <c r="C978" s="104">
        <f>연결_내역서!M976</f>
        <v>0</v>
      </c>
      <c r="D978" s="104">
        <f>연결_내역서!P976</f>
        <v>0</v>
      </c>
      <c r="E978" s="105">
        <f>연결_내역서!Q976</f>
        <v>0</v>
      </c>
      <c r="F978" s="106">
        <f>연결_내역서!R976</f>
        <v>0</v>
      </c>
      <c r="G978" s="106">
        <f>연결_내역서!S976</f>
        <v>0</v>
      </c>
      <c r="H978" s="106">
        <f t="shared" si="15"/>
        <v>0</v>
      </c>
      <c r="I978" s="107">
        <f>연결_내역서!T976</f>
        <v>0</v>
      </c>
      <c r="K978" s="4"/>
      <c r="L978" s="4"/>
    </row>
    <row r="979" spans="2:12" ht="17.100000000000001" hidden="1" customHeight="1" x14ac:dyDescent="0.15">
      <c r="B979" s="103">
        <f>연결_내역서!L977</f>
        <v>0</v>
      </c>
      <c r="C979" s="104">
        <f>연결_내역서!M977</f>
        <v>0</v>
      </c>
      <c r="D979" s="104">
        <f>연결_내역서!P977</f>
        <v>0</v>
      </c>
      <c r="E979" s="105">
        <f>연결_내역서!Q977</f>
        <v>0</v>
      </c>
      <c r="F979" s="106">
        <f>연결_내역서!R977</f>
        <v>0</v>
      </c>
      <c r="G979" s="106">
        <f>연결_내역서!S977</f>
        <v>0</v>
      </c>
      <c r="H979" s="106">
        <f t="shared" si="15"/>
        <v>0</v>
      </c>
      <c r="I979" s="107">
        <f>연결_내역서!T977</f>
        <v>0</v>
      </c>
      <c r="K979" s="4"/>
      <c r="L979" s="4"/>
    </row>
    <row r="980" spans="2:12" ht="17.100000000000001" hidden="1" customHeight="1" x14ac:dyDescent="0.15">
      <c r="B980" s="103">
        <f>연결_내역서!L978</f>
        <v>0</v>
      </c>
      <c r="C980" s="104">
        <f>연결_내역서!M978</f>
        <v>0</v>
      </c>
      <c r="D980" s="104">
        <f>연결_내역서!P978</f>
        <v>0</v>
      </c>
      <c r="E980" s="105">
        <f>연결_내역서!Q978</f>
        <v>0</v>
      </c>
      <c r="F980" s="106">
        <f>연결_내역서!R978</f>
        <v>0</v>
      </c>
      <c r="G980" s="106">
        <f>연결_내역서!S978</f>
        <v>0</v>
      </c>
      <c r="H980" s="106">
        <f t="shared" si="15"/>
        <v>0</v>
      </c>
      <c r="I980" s="107">
        <f>연결_내역서!T978</f>
        <v>0</v>
      </c>
      <c r="K980" s="4"/>
      <c r="L980" s="4"/>
    </row>
    <row r="981" spans="2:12" ht="17.100000000000001" hidden="1" customHeight="1" x14ac:dyDescent="0.15">
      <c r="B981" s="103">
        <f>연결_내역서!L979</f>
        <v>0</v>
      </c>
      <c r="C981" s="104">
        <f>연결_내역서!M979</f>
        <v>0</v>
      </c>
      <c r="D981" s="104">
        <f>연결_내역서!P979</f>
        <v>0</v>
      </c>
      <c r="E981" s="105">
        <f>연결_내역서!Q979</f>
        <v>0</v>
      </c>
      <c r="F981" s="106">
        <f>연결_내역서!R979</f>
        <v>0</v>
      </c>
      <c r="G981" s="106">
        <f>연결_내역서!S979</f>
        <v>0</v>
      </c>
      <c r="H981" s="106">
        <f t="shared" si="15"/>
        <v>0</v>
      </c>
      <c r="I981" s="107">
        <f>연결_내역서!T979</f>
        <v>0</v>
      </c>
      <c r="K981" s="4"/>
      <c r="L981" s="4"/>
    </row>
    <row r="982" spans="2:12" ht="17.100000000000001" hidden="1" customHeight="1" x14ac:dyDescent="0.15">
      <c r="B982" s="103">
        <f>연결_내역서!L980</f>
        <v>0</v>
      </c>
      <c r="C982" s="104">
        <f>연결_내역서!M980</f>
        <v>0</v>
      </c>
      <c r="D982" s="104">
        <f>연결_내역서!P980</f>
        <v>0</v>
      </c>
      <c r="E982" s="105">
        <f>연결_내역서!Q980</f>
        <v>0</v>
      </c>
      <c r="F982" s="106">
        <f>연결_내역서!R980</f>
        <v>0</v>
      </c>
      <c r="G982" s="106">
        <f>연결_내역서!S980</f>
        <v>0</v>
      </c>
      <c r="H982" s="106">
        <f t="shared" si="15"/>
        <v>0</v>
      </c>
      <c r="I982" s="107">
        <f>연결_내역서!T980</f>
        <v>0</v>
      </c>
      <c r="K982" s="4"/>
      <c r="L982" s="4"/>
    </row>
    <row r="983" spans="2:12" ht="17.100000000000001" hidden="1" customHeight="1" x14ac:dyDescent="0.15">
      <c r="B983" s="103">
        <f>연결_내역서!L981</f>
        <v>0</v>
      </c>
      <c r="C983" s="104">
        <f>연결_내역서!M981</f>
        <v>0</v>
      </c>
      <c r="D983" s="104">
        <f>연결_내역서!P981</f>
        <v>0</v>
      </c>
      <c r="E983" s="105">
        <f>연결_내역서!Q981</f>
        <v>0</v>
      </c>
      <c r="F983" s="106">
        <f>연결_내역서!R981</f>
        <v>0</v>
      </c>
      <c r="G983" s="106">
        <f>연결_내역서!S981</f>
        <v>0</v>
      </c>
      <c r="H983" s="106">
        <f t="shared" si="15"/>
        <v>0</v>
      </c>
      <c r="I983" s="107">
        <f>연결_내역서!T981</f>
        <v>0</v>
      </c>
      <c r="K983" s="4"/>
      <c r="L983" s="4"/>
    </row>
    <row r="984" spans="2:12" ht="17.100000000000001" hidden="1" customHeight="1" x14ac:dyDescent="0.15">
      <c r="B984" s="103">
        <f>연결_내역서!L982</f>
        <v>0</v>
      </c>
      <c r="C984" s="104">
        <f>연결_내역서!M982</f>
        <v>0</v>
      </c>
      <c r="D984" s="104">
        <f>연결_내역서!P982</f>
        <v>0</v>
      </c>
      <c r="E984" s="105">
        <f>연결_내역서!Q982</f>
        <v>0</v>
      </c>
      <c r="F984" s="106">
        <f>연결_내역서!R982</f>
        <v>0</v>
      </c>
      <c r="G984" s="106">
        <f>연결_내역서!S982</f>
        <v>0</v>
      </c>
      <c r="H984" s="106">
        <f t="shared" si="15"/>
        <v>0</v>
      </c>
      <c r="I984" s="107">
        <f>연결_내역서!T982</f>
        <v>0</v>
      </c>
      <c r="K984" s="4"/>
      <c r="L984" s="4"/>
    </row>
    <row r="985" spans="2:12" ht="17.100000000000001" hidden="1" customHeight="1" x14ac:dyDescent="0.15">
      <c r="B985" s="103">
        <f>연결_내역서!L983</f>
        <v>0</v>
      </c>
      <c r="C985" s="104">
        <f>연결_내역서!M983</f>
        <v>0</v>
      </c>
      <c r="D985" s="104">
        <f>연결_내역서!P983</f>
        <v>0</v>
      </c>
      <c r="E985" s="105">
        <f>연결_내역서!Q983</f>
        <v>0</v>
      </c>
      <c r="F985" s="106">
        <f>연결_내역서!R983</f>
        <v>0</v>
      </c>
      <c r="G985" s="106">
        <f>연결_내역서!S983</f>
        <v>0</v>
      </c>
      <c r="H985" s="106">
        <f t="shared" si="15"/>
        <v>0</v>
      </c>
      <c r="I985" s="107">
        <f>연결_내역서!T983</f>
        <v>0</v>
      </c>
      <c r="K985" s="4"/>
      <c r="L985" s="4"/>
    </row>
    <row r="986" spans="2:12" ht="17.100000000000001" hidden="1" customHeight="1" x14ac:dyDescent="0.15">
      <c r="B986" s="103">
        <f>연결_내역서!L984</f>
        <v>0</v>
      </c>
      <c r="C986" s="104">
        <f>연결_내역서!M984</f>
        <v>0</v>
      </c>
      <c r="D986" s="104">
        <f>연결_내역서!P984</f>
        <v>0</v>
      </c>
      <c r="E986" s="105">
        <f>연결_내역서!Q984</f>
        <v>0</v>
      </c>
      <c r="F986" s="106">
        <f>연결_내역서!R984</f>
        <v>0</v>
      </c>
      <c r="G986" s="106">
        <f>연결_내역서!S984</f>
        <v>0</v>
      </c>
      <c r="H986" s="106">
        <f t="shared" si="15"/>
        <v>0</v>
      </c>
      <c r="I986" s="107">
        <f>연결_내역서!T984</f>
        <v>0</v>
      </c>
      <c r="K986" s="4"/>
      <c r="L986" s="4"/>
    </row>
    <row r="987" spans="2:12" ht="17.100000000000001" hidden="1" customHeight="1" x14ac:dyDescent="0.15">
      <c r="B987" s="103">
        <f>연결_내역서!L985</f>
        <v>0</v>
      </c>
      <c r="C987" s="104">
        <f>연결_내역서!M985</f>
        <v>0</v>
      </c>
      <c r="D987" s="104">
        <f>연결_내역서!P985</f>
        <v>0</v>
      </c>
      <c r="E987" s="105">
        <f>연결_내역서!Q985</f>
        <v>0</v>
      </c>
      <c r="F987" s="106">
        <f>연결_내역서!R985</f>
        <v>0</v>
      </c>
      <c r="G987" s="106">
        <f>연결_내역서!S985</f>
        <v>0</v>
      </c>
      <c r="H987" s="106">
        <f t="shared" si="15"/>
        <v>0</v>
      </c>
      <c r="I987" s="107">
        <f>연결_내역서!T985</f>
        <v>0</v>
      </c>
      <c r="K987" s="4"/>
      <c r="L987" s="4"/>
    </row>
    <row r="988" spans="2:12" ht="17.100000000000001" hidden="1" customHeight="1" x14ac:dyDescent="0.15">
      <c r="B988" s="108">
        <f>연결_내역서!L986</f>
        <v>0</v>
      </c>
      <c r="C988" s="109">
        <f>연결_내역서!M986</f>
        <v>0</v>
      </c>
      <c r="D988" s="109">
        <f>연결_내역서!P986</f>
        <v>0</v>
      </c>
      <c r="E988" s="110">
        <f>연결_내역서!Q986</f>
        <v>0</v>
      </c>
      <c r="F988" s="111">
        <f>연결_내역서!R986</f>
        <v>0</v>
      </c>
      <c r="G988" s="111">
        <f>연결_내역서!S986</f>
        <v>0</v>
      </c>
      <c r="H988" s="111">
        <f t="shared" si="15"/>
        <v>0</v>
      </c>
      <c r="I988" s="112">
        <f>연결_내역서!T986</f>
        <v>0</v>
      </c>
      <c r="K988" s="4"/>
      <c r="L988" s="4"/>
    </row>
    <row r="989" spans="2:12" ht="17.100000000000001" hidden="1" customHeight="1" x14ac:dyDescent="0.15">
      <c r="B989" s="113">
        <f>연결_내역서!L987</f>
        <v>0</v>
      </c>
      <c r="C989" s="100">
        <f>연결_내역서!M987</f>
        <v>0</v>
      </c>
      <c r="D989" s="100">
        <f>연결_내역서!P987</f>
        <v>0</v>
      </c>
      <c r="E989" s="114">
        <f>연결_내역서!Q987</f>
        <v>0</v>
      </c>
      <c r="F989" s="115">
        <f>연결_내역서!R987</f>
        <v>0</v>
      </c>
      <c r="G989" s="115">
        <f>연결_내역서!S987</f>
        <v>0</v>
      </c>
      <c r="H989" s="115">
        <f t="shared" si="15"/>
        <v>0</v>
      </c>
      <c r="I989" s="116">
        <f>연결_내역서!T987</f>
        <v>0</v>
      </c>
      <c r="K989" s="4"/>
      <c r="L989" s="4"/>
    </row>
    <row r="990" spans="2:12" ht="17.100000000000001" hidden="1" customHeight="1" x14ac:dyDescent="0.15">
      <c r="B990" s="103">
        <f>연결_내역서!L988</f>
        <v>0</v>
      </c>
      <c r="C990" s="104">
        <f>연결_내역서!M988</f>
        <v>0</v>
      </c>
      <c r="D990" s="104">
        <f>연결_내역서!P988</f>
        <v>0</v>
      </c>
      <c r="E990" s="105">
        <f>연결_내역서!Q988</f>
        <v>0</v>
      </c>
      <c r="F990" s="106">
        <f>연결_내역서!R988</f>
        <v>0</v>
      </c>
      <c r="G990" s="106">
        <f>연결_내역서!S988</f>
        <v>0</v>
      </c>
      <c r="H990" s="106">
        <f t="shared" si="15"/>
        <v>0</v>
      </c>
      <c r="I990" s="107">
        <f>연결_내역서!T988</f>
        <v>0</v>
      </c>
      <c r="K990" s="4"/>
      <c r="L990" s="4"/>
    </row>
    <row r="991" spans="2:12" ht="17.100000000000001" hidden="1" customHeight="1" x14ac:dyDescent="0.15">
      <c r="B991" s="103">
        <f>연결_내역서!L989</f>
        <v>0</v>
      </c>
      <c r="C991" s="104">
        <f>연결_내역서!M989</f>
        <v>0</v>
      </c>
      <c r="D991" s="104">
        <f>연결_내역서!P989</f>
        <v>0</v>
      </c>
      <c r="E991" s="105">
        <f>연결_내역서!Q989</f>
        <v>0</v>
      </c>
      <c r="F991" s="106">
        <f>연결_내역서!R989</f>
        <v>0</v>
      </c>
      <c r="G991" s="106">
        <f>연결_내역서!S989</f>
        <v>0</v>
      </c>
      <c r="H991" s="106">
        <f t="shared" si="15"/>
        <v>0</v>
      </c>
      <c r="I991" s="107">
        <f>연결_내역서!T989</f>
        <v>0</v>
      </c>
      <c r="K991" s="4"/>
      <c r="L991" s="4"/>
    </row>
    <row r="992" spans="2:12" ht="17.100000000000001" hidden="1" customHeight="1" x14ac:dyDescent="0.15">
      <c r="B992" s="103">
        <f>연결_내역서!L990</f>
        <v>0</v>
      </c>
      <c r="C992" s="104">
        <f>연결_내역서!M990</f>
        <v>0</v>
      </c>
      <c r="D992" s="104">
        <f>연결_내역서!P990</f>
        <v>0</v>
      </c>
      <c r="E992" s="105">
        <f>연결_내역서!Q990</f>
        <v>0</v>
      </c>
      <c r="F992" s="106">
        <f>연결_내역서!R990</f>
        <v>0</v>
      </c>
      <c r="G992" s="106">
        <f>연결_내역서!S990</f>
        <v>0</v>
      </c>
      <c r="H992" s="106">
        <f t="shared" si="15"/>
        <v>0</v>
      </c>
      <c r="I992" s="107">
        <f>연결_내역서!T990</f>
        <v>0</v>
      </c>
      <c r="K992" s="4"/>
      <c r="L992" s="4"/>
    </row>
    <row r="993" spans="2:12" ht="17.100000000000001" hidden="1" customHeight="1" x14ac:dyDescent="0.15">
      <c r="B993" s="103">
        <f>연결_내역서!L991</f>
        <v>0</v>
      </c>
      <c r="C993" s="104">
        <f>연결_내역서!M991</f>
        <v>0</v>
      </c>
      <c r="D993" s="104">
        <f>연결_내역서!P991</f>
        <v>0</v>
      </c>
      <c r="E993" s="105">
        <f>연결_내역서!Q991</f>
        <v>0</v>
      </c>
      <c r="F993" s="106">
        <f>연결_내역서!R991</f>
        <v>0</v>
      </c>
      <c r="G993" s="106">
        <f>연결_내역서!S991</f>
        <v>0</v>
      </c>
      <c r="H993" s="106">
        <f t="shared" si="15"/>
        <v>0</v>
      </c>
      <c r="I993" s="107">
        <f>연결_내역서!T991</f>
        <v>0</v>
      </c>
      <c r="K993" s="4"/>
      <c r="L993" s="4"/>
    </row>
    <row r="994" spans="2:12" ht="17.100000000000001" hidden="1" customHeight="1" x14ac:dyDescent="0.15">
      <c r="B994" s="103">
        <f>연결_내역서!L992</f>
        <v>0</v>
      </c>
      <c r="C994" s="104">
        <f>연결_내역서!M992</f>
        <v>0</v>
      </c>
      <c r="D994" s="104">
        <f>연결_내역서!P992</f>
        <v>0</v>
      </c>
      <c r="E994" s="105">
        <f>연결_내역서!Q992</f>
        <v>0</v>
      </c>
      <c r="F994" s="106">
        <f>연결_내역서!R992</f>
        <v>0</v>
      </c>
      <c r="G994" s="106">
        <f>연결_내역서!S992</f>
        <v>0</v>
      </c>
      <c r="H994" s="106">
        <f t="shared" si="15"/>
        <v>0</v>
      </c>
      <c r="I994" s="107">
        <f>연결_내역서!T992</f>
        <v>0</v>
      </c>
      <c r="K994" s="4"/>
      <c r="L994" s="4"/>
    </row>
    <row r="995" spans="2:12" ht="17.100000000000001" hidden="1" customHeight="1" x14ac:dyDescent="0.15">
      <c r="B995" s="103">
        <f>연결_내역서!L993</f>
        <v>0</v>
      </c>
      <c r="C995" s="104">
        <f>연결_내역서!M993</f>
        <v>0</v>
      </c>
      <c r="D995" s="104">
        <f>연결_내역서!P993</f>
        <v>0</v>
      </c>
      <c r="E995" s="105">
        <f>연결_내역서!Q993</f>
        <v>0</v>
      </c>
      <c r="F995" s="106">
        <f>연결_내역서!R993</f>
        <v>0</v>
      </c>
      <c r="G995" s="106">
        <f>연결_내역서!S993</f>
        <v>0</v>
      </c>
      <c r="H995" s="106">
        <f t="shared" si="15"/>
        <v>0</v>
      </c>
      <c r="I995" s="107">
        <f>연결_내역서!T993</f>
        <v>0</v>
      </c>
      <c r="K995" s="4"/>
      <c r="L995" s="4"/>
    </row>
    <row r="996" spans="2:12" ht="17.100000000000001" hidden="1" customHeight="1" x14ac:dyDescent="0.15">
      <c r="B996" s="103">
        <f>연결_내역서!L994</f>
        <v>0</v>
      </c>
      <c r="C996" s="104">
        <f>연결_내역서!M994</f>
        <v>0</v>
      </c>
      <c r="D996" s="104">
        <f>연결_내역서!P994</f>
        <v>0</v>
      </c>
      <c r="E996" s="105">
        <f>연결_내역서!Q994</f>
        <v>0</v>
      </c>
      <c r="F996" s="106">
        <f>연결_내역서!R994</f>
        <v>0</v>
      </c>
      <c r="G996" s="106">
        <f>연결_내역서!S994</f>
        <v>0</v>
      </c>
      <c r="H996" s="106">
        <f t="shared" si="15"/>
        <v>0</v>
      </c>
      <c r="I996" s="107">
        <f>연결_내역서!T994</f>
        <v>0</v>
      </c>
      <c r="K996" s="4"/>
      <c r="L996" s="4"/>
    </row>
    <row r="997" spans="2:12" ht="17.100000000000001" hidden="1" customHeight="1" x14ac:dyDescent="0.15">
      <c r="B997" s="103">
        <f>연결_내역서!L995</f>
        <v>0</v>
      </c>
      <c r="C997" s="104">
        <f>연결_내역서!M995</f>
        <v>0</v>
      </c>
      <c r="D997" s="104">
        <f>연결_내역서!P995</f>
        <v>0</v>
      </c>
      <c r="E997" s="105">
        <f>연결_내역서!Q995</f>
        <v>0</v>
      </c>
      <c r="F997" s="106">
        <f>연결_내역서!R995</f>
        <v>0</v>
      </c>
      <c r="G997" s="106">
        <f>연결_내역서!S995</f>
        <v>0</v>
      </c>
      <c r="H997" s="106">
        <f t="shared" si="15"/>
        <v>0</v>
      </c>
      <c r="I997" s="107">
        <f>연결_내역서!T995</f>
        <v>0</v>
      </c>
      <c r="K997" s="4"/>
      <c r="L997" s="4"/>
    </row>
    <row r="998" spans="2:12" ht="17.100000000000001" hidden="1" customHeight="1" x14ac:dyDescent="0.15">
      <c r="B998" s="103">
        <f>연결_내역서!L996</f>
        <v>0</v>
      </c>
      <c r="C998" s="104">
        <f>연결_내역서!M996</f>
        <v>0</v>
      </c>
      <c r="D998" s="104">
        <f>연결_내역서!P996</f>
        <v>0</v>
      </c>
      <c r="E998" s="105">
        <f>연결_내역서!Q996</f>
        <v>0</v>
      </c>
      <c r="F998" s="106">
        <f>연결_내역서!R996</f>
        <v>0</v>
      </c>
      <c r="G998" s="106">
        <f>연결_내역서!S996</f>
        <v>0</v>
      </c>
      <c r="H998" s="106">
        <f t="shared" si="15"/>
        <v>0</v>
      </c>
      <c r="I998" s="107">
        <f>연결_내역서!T996</f>
        <v>0</v>
      </c>
      <c r="K998" s="4"/>
      <c r="L998" s="4"/>
    </row>
    <row r="999" spans="2:12" ht="17.100000000000001" hidden="1" customHeight="1" x14ac:dyDescent="0.15">
      <c r="B999" s="103">
        <f>연결_내역서!L997</f>
        <v>0</v>
      </c>
      <c r="C999" s="104">
        <f>연결_내역서!M997</f>
        <v>0</v>
      </c>
      <c r="D999" s="104">
        <f>연결_내역서!P997</f>
        <v>0</v>
      </c>
      <c r="E999" s="105">
        <f>연결_내역서!Q997</f>
        <v>0</v>
      </c>
      <c r="F999" s="106">
        <f>연결_내역서!R997</f>
        <v>0</v>
      </c>
      <c r="G999" s="106">
        <f>연결_내역서!S997</f>
        <v>0</v>
      </c>
      <c r="H999" s="106">
        <f t="shared" si="15"/>
        <v>0</v>
      </c>
      <c r="I999" s="107">
        <f>연결_내역서!T997</f>
        <v>0</v>
      </c>
      <c r="K999" s="4"/>
      <c r="L999" s="4"/>
    </row>
    <row r="1000" spans="2:12" ht="17.100000000000001" hidden="1" customHeight="1" x14ac:dyDescent="0.15">
      <c r="B1000" s="103">
        <f>연결_내역서!L998</f>
        <v>0</v>
      </c>
      <c r="C1000" s="104">
        <f>연결_내역서!M998</f>
        <v>0</v>
      </c>
      <c r="D1000" s="104">
        <f>연결_내역서!P998</f>
        <v>0</v>
      </c>
      <c r="E1000" s="105">
        <f>연결_내역서!Q998</f>
        <v>0</v>
      </c>
      <c r="F1000" s="106">
        <f>연결_내역서!R998</f>
        <v>0</v>
      </c>
      <c r="G1000" s="106">
        <f>연결_내역서!S998</f>
        <v>0</v>
      </c>
      <c r="H1000" s="106">
        <f t="shared" si="15"/>
        <v>0</v>
      </c>
      <c r="I1000" s="107">
        <f>연결_내역서!T998</f>
        <v>0</v>
      </c>
      <c r="K1000" s="4"/>
      <c r="L1000" s="4"/>
    </row>
    <row r="1001" spans="2:12" ht="17.100000000000001" hidden="1" customHeight="1" x14ac:dyDescent="0.15">
      <c r="B1001" s="103">
        <f>연결_내역서!L999</f>
        <v>0</v>
      </c>
      <c r="C1001" s="104">
        <f>연결_내역서!M999</f>
        <v>0</v>
      </c>
      <c r="D1001" s="104">
        <f>연결_내역서!P999</f>
        <v>0</v>
      </c>
      <c r="E1001" s="105">
        <f>연결_내역서!Q999</f>
        <v>0</v>
      </c>
      <c r="F1001" s="106">
        <f>연결_내역서!R999</f>
        <v>0</v>
      </c>
      <c r="G1001" s="106">
        <f>연결_내역서!S999</f>
        <v>0</v>
      </c>
      <c r="H1001" s="106">
        <f t="shared" si="15"/>
        <v>0</v>
      </c>
      <c r="I1001" s="107">
        <f>연결_내역서!T999</f>
        <v>0</v>
      </c>
      <c r="K1001" s="4"/>
      <c r="L1001" s="4"/>
    </row>
    <row r="1002" spans="2:12" ht="17.100000000000001" hidden="1" customHeight="1" x14ac:dyDescent="0.15">
      <c r="B1002" s="103">
        <f>연결_내역서!L1000</f>
        <v>0</v>
      </c>
      <c r="C1002" s="104">
        <f>연결_내역서!M1000</f>
        <v>0</v>
      </c>
      <c r="D1002" s="104">
        <f>연결_내역서!P1000</f>
        <v>0</v>
      </c>
      <c r="E1002" s="105">
        <f>연결_내역서!Q1000</f>
        <v>0</v>
      </c>
      <c r="F1002" s="106">
        <f>연결_내역서!R1000</f>
        <v>0</v>
      </c>
      <c r="G1002" s="106">
        <f>연결_내역서!S1000</f>
        <v>0</v>
      </c>
      <c r="H1002" s="106">
        <f t="shared" si="15"/>
        <v>0</v>
      </c>
      <c r="I1002" s="107">
        <f>연결_내역서!T1000</f>
        <v>0</v>
      </c>
      <c r="K1002" s="4"/>
      <c r="L1002" s="4"/>
    </row>
    <row r="1003" spans="2:12" ht="17.100000000000001" hidden="1" customHeight="1" x14ac:dyDescent="0.15">
      <c r="B1003" s="103">
        <f>연결_내역서!L1001</f>
        <v>0</v>
      </c>
      <c r="C1003" s="104">
        <f>연결_내역서!M1001</f>
        <v>0</v>
      </c>
      <c r="D1003" s="104">
        <f>연결_내역서!P1001</f>
        <v>0</v>
      </c>
      <c r="E1003" s="105">
        <f>연결_내역서!Q1001</f>
        <v>0</v>
      </c>
      <c r="F1003" s="106">
        <f>연결_내역서!R1001</f>
        <v>0</v>
      </c>
      <c r="G1003" s="106">
        <f>연결_내역서!S1001</f>
        <v>0</v>
      </c>
      <c r="H1003" s="106">
        <f t="shared" si="15"/>
        <v>0</v>
      </c>
      <c r="I1003" s="107">
        <f>연결_내역서!T1001</f>
        <v>0</v>
      </c>
      <c r="K1003" s="4"/>
      <c r="L1003" s="4"/>
    </row>
    <row r="1004" spans="2:12" ht="17.100000000000001" hidden="1" customHeight="1" x14ac:dyDescent="0.15">
      <c r="B1004" s="103">
        <f>연결_내역서!L1002</f>
        <v>0</v>
      </c>
      <c r="C1004" s="104">
        <f>연결_내역서!M1002</f>
        <v>0</v>
      </c>
      <c r="D1004" s="104">
        <f>연결_내역서!P1002</f>
        <v>0</v>
      </c>
      <c r="E1004" s="105">
        <f>연결_내역서!Q1002</f>
        <v>0</v>
      </c>
      <c r="F1004" s="106">
        <f>연결_내역서!R1002</f>
        <v>0</v>
      </c>
      <c r="G1004" s="106">
        <f>연결_내역서!S1002</f>
        <v>0</v>
      </c>
      <c r="H1004" s="106">
        <f t="shared" si="15"/>
        <v>0</v>
      </c>
      <c r="I1004" s="107">
        <f>연결_내역서!T1002</f>
        <v>0</v>
      </c>
      <c r="K1004" s="4"/>
      <c r="L1004" s="4"/>
    </row>
    <row r="1005" spans="2:12" ht="17.100000000000001" hidden="1" customHeight="1" x14ac:dyDescent="0.15">
      <c r="B1005" s="103">
        <f>연결_내역서!L1003</f>
        <v>0</v>
      </c>
      <c r="C1005" s="104">
        <f>연결_내역서!M1003</f>
        <v>0</v>
      </c>
      <c r="D1005" s="104">
        <f>연결_내역서!P1003</f>
        <v>0</v>
      </c>
      <c r="E1005" s="105">
        <f>연결_내역서!Q1003</f>
        <v>0</v>
      </c>
      <c r="F1005" s="106">
        <f>연결_내역서!R1003</f>
        <v>0</v>
      </c>
      <c r="G1005" s="106">
        <f>연결_내역서!S1003</f>
        <v>0</v>
      </c>
      <c r="H1005" s="106">
        <f t="shared" si="15"/>
        <v>0</v>
      </c>
      <c r="I1005" s="107">
        <f>연결_내역서!T1003</f>
        <v>0</v>
      </c>
      <c r="K1005" s="4"/>
      <c r="L1005" s="4"/>
    </row>
    <row r="1006" spans="2:12" ht="17.100000000000001" hidden="1" customHeight="1" x14ac:dyDescent="0.15">
      <c r="B1006" s="103">
        <f>연결_내역서!L1004</f>
        <v>0</v>
      </c>
      <c r="C1006" s="104">
        <f>연결_내역서!M1004</f>
        <v>0</v>
      </c>
      <c r="D1006" s="104">
        <f>연결_내역서!P1004</f>
        <v>0</v>
      </c>
      <c r="E1006" s="105">
        <f>연결_내역서!Q1004</f>
        <v>0</v>
      </c>
      <c r="F1006" s="106">
        <f>연결_내역서!R1004</f>
        <v>0</v>
      </c>
      <c r="G1006" s="106">
        <f>연결_내역서!S1004</f>
        <v>0</v>
      </c>
      <c r="H1006" s="106">
        <f t="shared" si="15"/>
        <v>0</v>
      </c>
      <c r="I1006" s="107">
        <f>연결_내역서!T1004</f>
        <v>0</v>
      </c>
      <c r="K1006" s="4"/>
      <c r="L1006" s="4"/>
    </row>
    <row r="1007" spans="2:12" ht="17.100000000000001" hidden="1" customHeight="1" x14ac:dyDescent="0.15">
      <c r="B1007" s="103">
        <f>연결_내역서!L1005</f>
        <v>0</v>
      </c>
      <c r="C1007" s="104">
        <f>연결_내역서!M1005</f>
        <v>0</v>
      </c>
      <c r="D1007" s="104">
        <f>연결_내역서!P1005</f>
        <v>0</v>
      </c>
      <c r="E1007" s="105">
        <f>연결_내역서!Q1005</f>
        <v>0</v>
      </c>
      <c r="F1007" s="106">
        <f>연결_내역서!R1005</f>
        <v>0</v>
      </c>
      <c r="G1007" s="106">
        <f>연결_내역서!S1005</f>
        <v>0</v>
      </c>
      <c r="H1007" s="106">
        <f t="shared" si="15"/>
        <v>0</v>
      </c>
      <c r="I1007" s="107">
        <f>연결_내역서!T1005</f>
        <v>0</v>
      </c>
      <c r="K1007" s="4"/>
      <c r="L1007" s="4"/>
    </row>
    <row r="1008" spans="2:12" ht="17.100000000000001" hidden="1" customHeight="1" x14ac:dyDescent="0.15">
      <c r="B1008" s="103">
        <f>연결_내역서!L1006</f>
        <v>0</v>
      </c>
      <c r="C1008" s="104">
        <f>연결_내역서!M1006</f>
        <v>0</v>
      </c>
      <c r="D1008" s="104">
        <f>연결_내역서!P1006</f>
        <v>0</v>
      </c>
      <c r="E1008" s="105">
        <f>연결_내역서!Q1006</f>
        <v>0</v>
      </c>
      <c r="F1008" s="106">
        <f>연결_내역서!R1006</f>
        <v>0</v>
      </c>
      <c r="G1008" s="106">
        <f>연결_내역서!S1006</f>
        <v>0</v>
      </c>
      <c r="H1008" s="106">
        <f t="shared" si="15"/>
        <v>0</v>
      </c>
      <c r="I1008" s="107">
        <f>연결_내역서!T1006</f>
        <v>0</v>
      </c>
      <c r="K1008" s="4"/>
      <c r="L1008" s="4"/>
    </row>
    <row r="1009" spans="2:12" ht="17.100000000000001" hidden="1" customHeight="1" x14ac:dyDescent="0.15">
      <c r="B1009" s="103">
        <f>연결_내역서!L1007</f>
        <v>0</v>
      </c>
      <c r="C1009" s="104">
        <f>연결_내역서!M1007</f>
        <v>0</v>
      </c>
      <c r="D1009" s="104">
        <f>연결_내역서!P1007</f>
        <v>0</v>
      </c>
      <c r="E1009" s="105">
        <f>연결_내역서!Q1007</f>
        <v>0</v>
      </c>
      <c r="F1009" s="106">
        <f>연결_내역서!R1007</f>
        <v>0</v>
      </c>
      <c r="G1009" s="106">
        <f>연결_내역서!S1007</f>
        <v>0</v>
      </c>
      <c r="H1009" s="106">
        <f t="shared" si="15"/>
        <v>0</v>
      </c>
      <c r="I1009" s="107">
        <f>연결_내역서!T1007</f>
        <v>0</v>
      </c>
      <c r="K1009" s="4"/>
      <c r="L1009" s="4"/>
    </row>
    <row r="1010" spans="2:12" ht="17.100000000000001" hidden="1" customHeight="1" x14ac:dyDescent="0.15">
      <c r="B1010" s="103">
        <f>연결_내역서!L1008</f>
        <v>0</v>
      </c>
      <c r="C1010" s="104">
        <f>연결_내역서!M1008</f>
        <v>0</v>
      </c>
      <c r="D1010" s="104">
        <f>연결_내역서!P1008</f>
        <v>0</v>
      </c>
      <c r="E1010" s="105">
        <f>연결_내역서!Q1008</f>
        <v>0</v>
      </c>
      <c r="F1010" s="106">
        <f>연결_내역서!R1008</f>
        <v>0</v>
      </c>
      <c r="G1010" s="106">
        <f>연결_내역서!S1008</f>
        <v>0</v>
      </c>
      <c r="H1010" s="106">
        <f t="shared" si="15"/>
        <v>0</v>
      </c>
      <c r="I1010" s="107">
        <f>연결_내역서!T1008</f>
        <v>0</v>
      </c>
      <c r="K1010" s="4"/>
      <c r="L1010" s="4"/>
    </row>
    <row r="1011" spans="2:12" ht="17.100000000000001" hidden="1" customHeight="1" x14ac:dyDescent="0.15">
      <c r="B1011" s="103">
        <f>연결_내역서!L1009</f>
        <v>0</v>
      </c>
      <c r="C1011" s="104">
        <f>연결_내역서!M1009</f>
        <v>0</v>
      </c>
      <c r="D1011" s="104">
        <f>연결_내역서!P1009</f>
        <v>0</v>
      </c>
      <c r="E1011" s="105">
        <f>연결_내역서!Q1009</f>
        <v>0</v>
      </c>
      <c r="F1011" s="106">
        <f>연결_내역서!R1009</f>
        <v>0</v>
      </c>
      <c r="G1011" s="106">
        <f>연결_내역서!S1009</f>
        <v>0</v>
      </c>
      <c r="H1011" s="106">
        <f t="shared" si="15"/>
        <v>0</v>
      </c>
      <c r="I1011" s="107">
        <f>연결_내역서!T1009</f>
        <v>0</v>
      </c>
      <c r="K1011" s="4"/>
      <c r="L1011" s="4"/>
    </row>
    <row r="1012" spans="2:12" ht="17.100000000000001" hidden="1" customHeight="1" x14ac:dyDescent="0.15">
      <c r="B1012" s="103">
        <f>연결_내역서!L1010</f>
        <v>0</v>
      </c>
      <c r="C1012" s="104">
        <f>연결_내역서!M1010</f>
        <v>0</v>
      </c>
      <c r="D1012" s="104">
        <f>연결_내역서!P1010</f>
        <v>0</v>
      </c>
      <c r="E1012" s="105">
        <f>연결_내역서!Q1010</f>
        <v>0</v>
      </c>
      <c r="F1012" s="106">
        <f>연결_내역서!R1010</f>
        <v>0</v>
      </c>
      <c r="G1012" s="106">
        <f>연결_내역서!S1010</f>
        <v>0</v>
      </c>
      <c r="H1012" s="106">
        <f t="shared" si="15"/>
        <v>0</v>
      </c>
      <c r="I1012" s="107">
        <f>연결_내역서!T1010</f>
        <v>0</v>
      </c>
      <c r="K1012" s="4"/>
      <c r="L1012" s="4"/>
    </row>
    <row r="1013" spans="2:12" ht="17.100000000000001" hidden="1" customHeight="1" x14ac:dyDescent="0.15">
      <c r="B1013" s="103">
        <f>연결_내역서!L1011</f>
        <v>0</v>
      </c>
      <c r="C1013" s="104">
        <f>연결_내역서!M1011</f>
        <v>0</v>
      </c>
      <c r="D1013" s="104">
        <f>연결_내역서!P1011</f>
        <v>0</v>
      </c>
      <c r="E1013" s="105">
        <f>연결_내역서!Q1011</f>
        <v>0</v>
      </c>
      <c r="F1013" s="106">
        <f>연결_내역서!R1011</f>
        <v>0</v>
      </c>
      <c r="G1013" s="106">
        <f>연결_내역서!S1011</f>
        <v>0</v>
      </c>
      <c r="H1013" s="106">
        <f t="shared" si="15"/>
        <v>0</v>
      </c>
      <c r="I1013" s="107">
        <f>연결_내역서!T1011</f>
        <v>0</v>
      </c>
      <c r="K1013" s="4"/>
      <c r="L1013" s="4"/>
    </row>
    <row r="1014" spans="2:12" ht="17.100000000000001" hidden="1" customHeight="1" x14ac:dyDescent="0.15">
      <c r="B1014" s="103">
        <f>연결_내역서!L1012</f>
        <v>0</v>
      </c>
      <c r="C1014" s="104">
        <f>연결_내역서!M1012</f>
        <v>0</v>
      </c>
      <c r="D1014" s="104">
        <f>연결_내역서!P1012</f>
        <v>0</v>
      </c>
      <c r="E1014" s="105">
        <f>연결_내역서!Q1012</f>
        <v>0</v>
      </c>
      <c r="F1014" s="106">
        <f>연결_내역서!R1012</f>
        <v>0</v>
      </c>
      <c r="G1014" s="106">
        <f>연결_내역서!S1012</f>
        <v>0</v>
      </c>
      <c r="H1014" s="106">
        <f t="shared" si="15"/>
        <v>0</v>
      </c>
      <c r="I1014" s="107">
        <f>연결_내역서!T1012</f>
        <v>0</v>
      </c>
      <c r="K1014" s="4"/>
      <c r="L1014" s="4"/>
    </row>
    <row r="1015" spans="2:12" ht="17.100000000000001" hidden="1" customHeight="1" x14ac:dyDescent="0.15">
      <c r="B1015" s="103">
        <f>연결_내역서!L1013</f>
        <v>0</v>
      </c>
      <c r="C1015" s="104">
        <f>연결_내역서!M1013</f>
        <v>0</v>
      </c>
      <c r="D1015" s="104">
        <f>연결_내역서!P1013</f>
        <v>0</v>
      </c>
      <c r="E1015" s="105">
        <f>연결_내역서!Q1013</f>
        <v>0</v>
      </c>
      <c r="F1015" s="106">
        <f>연결_내역서!R1013</f>
        <v>0</v>
      </c>
      <c r="G1015" s="106">
        <f>연결_내역서!S1013</f>
        <v>0</v>
      </c>
      <c r="H1015" s="106">
        <f t="shared" si="15"/>
        <v>0</v>
      </c>
      <c r="I1015" s="107">
        <f>연결_내역서!T1013</f>
        <v>0</v>
      </c>
      <c r="K1015" s="4"/>
      <c r="L1015" s="4"/>
    </row>
    <row r="1016" spans="2:12" ht="17.100000000000001" hidden="1" customHeight="1" x14ac:dyDescent="0.15">
      <c r="B1016" s="103">
        <f>연결_내역서!L1014</f>
        <v>0</v>
      </c>
      <c r="C1016" s="104">
        <f>연결_내역서!M1014</f>
        <v>0</v>
      </c>
      <c r="D1016" s="104">
        <f>연결_내역서!P1014</f>
        <v>0</v>
      </c>
      <c r="E1016" s="105">
        <f>연결_내역서!Q1014</f>
        <v>0</v>
      </c>
      <c r="F1016" s="106">
        <f>연결_내역서!R1014</f>
        <v>0</v>
      </c>
      <c r="G1016" s="106">
        <f>연결_내역서!S1014</f>
        <v>0</v>
      </c>
      <c r="H1016" s="106">
        <f t="shared" si="15"/>
        <v>0</v>
      </c>
      <c r="I1016" s="107">
        <f>연결_내역서!T1014</f>
        <v>0</v>
      </c>
      <c r="K1016" s="4"/>
      <c r="L1016" s="4"/>
    </row>
    <row r="1017" spans="2:12" ht="17.100000000000001" hidden="1" customHeight="1" x14ac:dyDescent="0.15">
      <c r="B1017" s="103">
        <f>연결_내역서!L1015</f>
        <v>0</v>
      </c>
      <c r="C1017" s="104">
        <f>연결_내역서!M1015</f>
        <v>0</v>
      </c>
      <c r="D1017" s="104">
        <f>연결_내역서!P1015</f>
        <v>0</v>
      </c>
      <c r="E1017" s="105">
        <f>연결_내역서!Q1015</f>
        <v>0</v>
      </c>
      <c r="F1017" s="106">
        <f>연결_내역서!R1015</f>
        <v>0</v>
      </c>
      <c r="G1017" s="106">
        <f>연결_내역서!S1015</f>
        <v>0</v>
      </c>
      <c r="H1017" s="106">
        <f t="shared" si="15"/>
        <v>0</v>
      </c>
      <c r="I1017" s="107">
        <f>연결_내역서!T1015</f>
        <v>0</v>
      </c>
      <c r="K1017" s="4"/>
      <c r="L1017" s="4"/>
    </row>
    <row r="1018" spans="2:12" ht="17.100000000000001" hidden="1" customHeight="1" x14ac:dyDescent="0.15">
      <c r="B1018" s="103">
        <f>연결_내역서!L1016</f>
        <v>0</v>
      </c>
      <c r="C1018" s="104">
        <f>연결_내역서!M1016</f>
        <v>0</v>
      </c>
      <c r="D1018" s="104">
        <f>연결_내역서!P1016</f>
        <v>0</v>
      </c>
      <c r="E1018" s="105">
        <f>연결_내역서!Q1016</f>
        <v>0</v>
      </c>
      <c r="F1018" s="106">
        <f>연결_내역서!R1016</f>
        <v>0</v>
      </c>
      <c r="G1018" s="106">
        <f>연결_내역서!S1016</f>
        <v>0</v>
      </c>
      <c r="H1018" s="106">
        <f t="shared" si="15"/>
        <v>0</v>
      </c>
      <c r="I1018" s="107">
        <f>연결_내역서!T1016</f>
        <v>0</v>
      </c>
      <c r="K1018" s="4"/>
      <c r="L1018" s="4"/>
    </row>
    <row r="1019" spans="2:12" ht="17.100000000000001" hidden="1" customHeight="1" x14ac:dyDescent="0.15">
      <c r="B1019" s="103">
        <f>연결_내역서!L1017</f>
        <v>0</v>
      </c>
      <c r="C1019" s="104">
        <f>연결_내역서!M1017</f>
        <v>0</v>
      </c>
      <c r="D1019" s="104">
        <f>연결_내역서!P1017</f>
        <v>0</v>
      </c>
      <c r="E1019" s="105">
        <f>연결_내역서!Q1017</f>
        <v>0</v>
      </c>
      <c r="F1019" s="106">
        <f>연결_내역서!R1017</f>
        <v>0</v>
      </c>
      <c r="G1019" s="106">
        <f>연결_내역서!S1017</f>
        <v>0</v>
      </c>
      <c r="H1019" s="106">
        <f t="shared" si="15"/>
        <v>0</v>
      </c>
      <c r="I1019" s="107">
        <f>연결_내역서!T1017</f>
        <v>0</v>
      </c>
      <c r="K1019" s="4"/>
      <c r="L1019" s="4"/>
    </row>
    <row r="1020" spans="2:12" ht="17.100000000000001" hidden="1" customHeight="1" x14ac:dyDescent="0.15">
      <c r="B1020" s="103">
        <f>연결_내역서!L1018</f>
        <v>0</v>
      </c>
      <c r="C1020" s="104">
        <f>연결_내역서!M1018</f>
        <v>0</v>
      </c>
      <c r="D1020" s="104">
        <f>연결_내역서!P1018</f>
        <v>0</v>
      </c>
      <c r="E1020" s="105">
        <f>연결_내역서!Q1018</f>
        <v>0</v>
      </c>
      <c r="F1020" s="106">
        <f>연결_내역서!R1018</f>
        <v>0</v>
      </c>
      <c r="G1020" s="106">
        <f>연결_내역서!S1018</f>
        <v>0</v>
      </c>
      <c r="H1020" s="106">
        <f t="shared" si="15"/>
        <v>0</v>
      </c>
      <c r="I1020" s="107">
        <f>연결_내역서!T1018</f>
        <v>0</v>
      </c>
      <c r="K1020" s="4"/>
      <c r="L1020" s="4"/>
    </row>
    <row r="1021" spans="2:12" ht="17.100000000000001" hidden="1" customHeight="1" x14ac:dyDescent="0.15">
      <c r="B1021" s="103">
        <f>연결_내역서!L1019</f>
        <v>0</v>
      </c>
      <c r="C1021" s="104">
        <f>연결_내역서!M1019</f>
        <v>0</v>
      </c>
      <c r="D1021" s="104">
        <f>연결_내역서!P1019</f>
        <v>0</v>
      </c>
      <c r="E1021" s="105">
        <f>연결_내역서!Q1019</f>
        <v>0</v>
      </c>
      <c r="F1021" s="106">
        <f>연결_내역서!R1019</f>
        <v>0</v>
      </c>
      <c r="G1021" s="106">
        <f>연결_내역서!S1019</f>
        <v>0</v>
      </c>
      <c r="H1021" s="106">
        <f t="shared" si="15"/>
        <v>0</v>
      </c>
      <c r="I1021" s="107">
        <f>연결_내역서!T1019</f>
        <v>0</v>
      </c>
      <c r="K1021" s="4"/>
      <c r="L1021" s="4"/>
    </row>
    <row r="1022" spans="2:12" ht="17.100000000000001" hidden="1" customHeight="1" x14ac:dyDescent="0.15">
      <c r="B1022" s="103">
        <f>연결_내역서!L1020</f>
        <v>0</v>
      </c>
      <c r="C1022" s="104">
        <f>연결_내역서!M1020</f>
        <v>0</v>
      </c>
      <c r="D1022" s="104">
        <f>연결_내역서!P1020</f>
        <v>0</v>
      </c>
      <c r="E1022" s="105">
        <f>연결_내역서!Q1020</f>
        <v>0</v>
      </c>
      <c r="F1022" s="106">
        <f>연결_내역서!R1020</f>
        <v>0</v>
      </c>
      <c r="G1022" s="106">
        <f>연결_내역서!S1020</f>
        <v>0</v>
      </c>
      <c r="H1022" s="106">
        <f t="shared" si="15"/>
        <v>0</v>
      </c>
      <c r="I1022" s="107">
        <f>연결_내역서!T1020</f>
        <v>0</v>
      </c>
      <c r="K1022" s="4"/>
      <c r="L1022" s="4"/>
    </row>
    <row r="1023" spans="2:12" ht="17.100000000000001" hidden="1" customHeight="1" x14ac:dyDescent="0.15">
      <c r="B1023" s="103">
        <f>연결_내역서!L1021</f>
        <v>0</v>
      </c>
      <c r="C1023" s="104">
        <f>연결_내역서!M1021</f>
        <v>0</v>
      </c>
      <c r="D1023" s="104">
        <f>연결_내역서!P1021</f>
        <v>0</v>
      </c>
      <c r="E1023" s="105">
        <f>연결_내역서!Q1021</f>
        <v>0</v>
      </c>
      <c r="F1023" s="106">
        <f>연결_내역서!R1021</f>
        <v>0</v>
      </c>
      <c r="G1023" s="106">
        <f>연결_내역서!S1021</f>
        <v>0</v>
      </c>
      <c r="H1023" s="106">
        <f t="shared" si="15"/>
        <v>0</v>
      </c>
      <c r="I1023" s="107">
        <f>연결_내역서!T1021</f>
        <v>0</v>
      </c>
      <c r="K1023" s="4"/>
      <c r="L1023" s="4"/>
    </row>
    <row r="1024" spans="2:12" ht="17.100000000000001" hidden="1" customHeight="1" x14ac:dyDescent="0.15">
      <c r="B1024" s="103">
        <f>연결_내역서!L1022</f>
        <v>0</v>
      </c>
      <c r="C1024" s="104">
        <f>연결_내역서!M1022</f>
        <v>0</v>
      </c>
      <c r="D1024" s="104">
        <f>연결_내역서!P1022</f>
        <v>0</v>
      </c>
      <c r="E1024" s="105">
        <f>연결_내역서!Q1022</f>
        <v>0</v>
      </c>
      <c r="F1024" s="106">
        <f>연결_내역서!R1022</f>
        <v>0</v>
      </c>
      <c r="G1024" s="106">
        <f>연결_내역서!S1022</f>
        <v>0</v>
      </c>
      <c r="H1024" s="106">
        <f t="shared" si="15"/>
        <v>0</v>
      </c>
      <c r="I1024" s="107">
        <f>연결_내역서!T1022</f>
        <v>0</v>
      </c>
      <c r="K1024" s="4"/>
      <c r="L1024" s="4"/>
    </row>
    <row r="1025" spans="2:12" ht="17.100000000000001" hidden="1" customHeight="1" x14ac:dyDescent="0.15">
      <c r="B1025" s="103">
        <f>연결_내역서!L1023</f>
        <v>0</v>
      </c>
      <c r="C1025" s="104">
        <f>연결_내역서!M1023</f>
        <v>0</v>
      </c>
      <c r="D1025" s="104">
        <f>연결_내역서!P1023</f>
        <v>0</v>
      </c>
      <c r="E1025" s="105">
        <f>연결_내역서!Q1023</f>
        <v>0</v>
      </c>
      <c r="F1025" s="106">
        <f>연결_내역서!R1023</f>
        <v>0</v>
      </c>
      <c r="G1025" s="106">
        <f>연결_내역서!S1023</f>
        <v>0</v>
      </c>
      <c r="H1025" s="106">
        <f t="shared" si="15"/>
        <v>0</v>
      </c>
      <c r="I1025" s="107">
        <f>연결_내역서!T1023</f>
        <v>0</v>
      </c>
      <c r="K1025" s="4"/>
      <c r="L1025" s="4"/>
    </row>
    <row r="1026" spans="2:12" ht="17.100000000000001" hidden="1" customHeight="1" x14ac:dyDescent="0.15">
      <c r="B1026" s="103">
        <f>연결_내역서!L1024</f>
        <v>0</v>
      </c>
      <c r="C1026" s="104">
        <f>연결_내역서!M1024</f>
        <v>0</v>
      </c>
      <c r="D1026" s="104">
        <f>연결_내역서!P1024</f>
        <v>0</v>
      </c>
      <c r="E1026" s="105">
        <f>연결_내역서!Q1024</f>
        <v>0</v>
      </c>
      <c r="F1026" s="106">
        <f>연결_내역서!R1024</f>
        <v>0</v>
      </c>
      <c r="G1026" s="106">
        <f>연결_내역서!S1024</f>
        <v>0</v>
      </c>
      <c r="H1026" s="106">
        <f t="shared" si="15"/>
        <v>0</v>
      </c>
      <c r="I1026" s="107">
        <f>연결_내역서!T1024</f>
        <v>0</v>
      </c>
      <c r="K1026" s="4"/>
      <c r="L1026" s="4"/>
    </row>
    <row r="1027" spans="2:12" ht="17.100000000000001" hidden="1" customHeight="1" x14ac:dyDescent="0.15">
      <c r="B1027" s="103">
        <f>연결_내역서!L1025</f>
        <v>0</v>
      </c>
      <c r="C1027" s="104">
        <f>연결_내역서!M1025</f>
        <v>0</v>
      </c>
      <c r="D1027" s="104">
        <f>연결_내역서!P1025</f>
        <v>0</v>
      </c>
      <c r="E1027" s="105">
        <f>연결_내역서!Q1025</f>
        <v>0</v>
      </c>
      <c r="F1027" s="106">
        <f>연결_내역서!R1025</f>
        <v>0</v>
      </c>
      <c r="G1027" s="106">
        <f>연결_내역서!S1025</f>
        <v>0</v>
      </c>
      <c r="H1027" s="106">
        <f t="shared" si="15"/>
        <v>0</v>
      </c>
      <c r="I1027" s="107">
        <f>연결_내역서!T1025</f>
        <v>0</v>
      </c>
      <c r="K1027" s="4"/>
      <c r="L1027" s="4"/>
    </row>
    <row r="1028" spans="2:12" ht="17.100000000000001" hidden="1" customHeight="1" x14ac:dyDescent="0.15">
      <c r="B1028" s="103">
        <f>연결_내역서!L1026</f>
        <v>0</v>
      </c>
      <c r="C1028" s="104">
        <f>연결_내역서!M1026</f>
        <v>0</v>
      </c>
      <c r="D1028" s="104">
        <f>연결_내역서!P1026</f>
        <v>0</v>
      </c>
      <c r="E1028" s="105">
        <f>연결_내역서!Q1026</f>
        <v>0</v>
      </c>
      <c r="F1028" s="106">
        <f>연결_내역서!R1026</f>
        <v>0</v>
      </c>
      <c r="G1028" s="106">
        <f>연결_내역서!S1026</f>
        <v>0</v>
      </c>
      <c r="H1028" s="106">
        <f t="shared" si="15"/>
        <v>0</v>
      </c>
      <c r="I1028" s="107">
        <f>연결_내역서!T1026</f>
        <v>0</v>
      </c>
      <c r="K1028" s="4"/>
      <c r="L1028" s="4"/>
    </row>
    <row r="1029" spans="2:12" ht="17.100000000000001" hidden="1" customHeight="1" x14ac:dyDescent="0.15">
      <c r="B1029" s="108">
        <f>연결_내역서!L1027</f>
        <v>0</v>
      </c>
      <c r="C1029" s="109">
        <f>연결_내역서!M1027</f>
        <v>0</v>
      </c>
      <c r="D1029" s="109">
        <f>연결_내역서!P1027</f>
        <v>0</v>
      </c>
      <c r="E1029" s="110">
        <f>연결_내역서!Q1027</f>
        <v>0</v>
      </c>
      <c r="F1029" s="111">
        <f>연결_내역서!R1027</f>
        <v>0</v>
      </c>
      <c r="G1029" s="111">
        <f>연결_내역서!S1027</f>
        <v>0</v>
      </c>
      <c r="H1029" s="111">
        <f t="shared" si="15"/>
        <v>0</v>
      </c>
      <c r="I1029" s="112">
        <f>연결_내역서!T1027</f>
        <v>0</v>
      </c>
      <c r="K1029" s="4"/>
      <c r="L1029" s="4"/>
    </row>
    <row r="1030" spans="2:12" ht="17.100000000000001" hidden="1" customHeight="1" x14ac:dyDescent="0.15">
      <c r="B1030" s="113">
        <f>연결_내역서!L1028</f>
        <v>0</v>
      </c>
      <c r="C1030" s="100">
        <f>연결_내역서!M1028</f>
        <v>0</v>
      </c>
      <c r="D1030" s="100">
        <f>연결_내역서!P1028</f>
        <v>0</v>
      </c>
      <c r="E1030" s="114">
        <f>연결_내역서!Q1028</f>
        <v>0</v>
      </c>
      <c r="F1030" s="115">
        <f>연결_내역서!R1028</f>
        <v>0</v>
      </c>
      <c r="G1030" s="115">
        <f>연결_내역서!S1028</f>
        <v>0</v>
      </c>
      <c r="H1030" s="115">
        <f t="shared" si="15"/>
        <v>0</v>
      </c>
      <c r="I1030" s="116">
        <f>연결_내역서!T1028</f>
        <v>0</v>
      </c>
      <c r="K1030" s="4"/>
      <c r="L1030" s="4"/>
    </row>
    <row r="1031" spans="2:12" ht="17.100000000000001" hidden="1" customHeight="1" x14ac:dyDescent="0.15">
      <c r="B1031" s="103">
        <f>연결_내역서!L1029</f>
        <v>0</v>
      </c>
      <c r="C1031" s="104">
        <f>연결_내역서!M1029</f>
        <v>0</v>
      </c>
      <c r="D1031" s="104">
        <f>연결_내역서!P1029</f>
        <v>0</v>
      </c>
      <c r="E1031" s="105">
        <f>연결_내역서!Q1029</f>
        <v>0</v>
      </c>
      <c r="F1031" s="106">
        <f>연결_내역서!R1029</f>
        <v>0</v>
      </c>
      <c r="G1031" s="106">
        <f>연결_내역서!S1029</f>
        <v>0</v>
      </c>
      <c r="H1031" s="106">
        <f t="shared" si="15"/>
        <v>0</v>
      </c>
      <c r="I1031" s="107">
        <f>연결_내역서!T1029</f>
        <v>0</v>
      </c>
      <c r="K1031" s="4"/>
      <c r="L1031" s="4"/>
    </row>
    <row r="1032" spans="2:12" ht="17.100000000000001" hidden="1" customHeight="1" x14ac:dyDescent="0.15">
      <c r="B1032" s="103">
        <f>연결_내역서!L1030</f>
        <v>0</v>
      </c>
      <c r="C1032" s="104">
        <f>연결_내역서!M1030</f>
        <v>0</v>
      </c>
      <c r="D1032" s="104">
        <f>연결_내역서!P1030</f>
        <v>0</v>
      </c>
      <c r="E1032" s="105">
        <f>연결_내역서!Q1030</f>
        <v>0</v>
      </c>
      <c r="F1032" s="106">
        <f>연결_내역서!R1030</f>
        <v>0</v>
      </c>
      <c r="G1032" s="106">
        <f>연결_내역서!S1030</f>
        <v>0</v>
      </c>
      <c r="H1032" s="106">
        <f t="shared" si="15"/>
        <v>0</v>
      </c>
      <c r="I1032" s="107">
        <f>연결_내역서!T1030</f>
        <v>0</v>
      </c>
      <c r="K1032" s="4"/>
      <c r="L1032" s="4"/>
    </row>
    <row r="1033" spans="2:12" ht="17.100000000000001" hidden="1" customHeight="1" x14ac:dyDescent="0.15">
      <c r="B1033" s="103">
        <f>연결_내역서!L1031</f>
        <v>0</v>
      </c>
      <c r="C1033" s="104">
        <f>연결_내역서!M1031</f>
        <v>0</v>
      </c>
      <c r="D1033" s="104">
        <f>연결_내역서!P1031</f>
        <v>0</v>
      </c>
      <c r="E1033" s="105">
        <f>연결_내역서!Q1031</f>
        <v>0</v>
      </c>
      <c r="F1033" s="106">
        <f>연결_내역서!R1031</f>
        <v>0</v>
      </c>
      <c r="G1033" s="106">
        <f>연결_내역서!S1031</f>
        <v>0</v>
      </c>
      <c r="H1033" s="106">
        <f t="shared" si="15"/>
        <v>0</v>
      </c>
      <c r="I1033" s="107">
        <f>연결_내역서!T1031</f>
        <v>0</v>
      </c>
      <c r="K1033" s="4"/>
      <c r="L1033" s="4"/>
    </row>
    <row r="1034" spans="2:12" ht="17.100000000000001" hidden="1" customHeight="1" x14ac:dyDescent="0.15">
      <c r="B1034" s="103">
        <f>연결_내역서!L1032</f>
        <v>0</v>
      </c>
      <c r="C1034" s="104">
        <f>연결_내역서!M1032</f>
        <v>0</v>
      </c>
      <c r="D1034" s="104">
        <f>연결_내역서!P1032</f>
        <v>0</v>
      </c>
      <c r="E1034" s="105">
        <f>연결_내역서!Q1032</f>
        <v>0</v>
      </c>
      <c r="F1034" s="106">
        <f>연결_내역서!R1032</f>
        <v>0</v>
      </c>
      <c r="G1034" s="106">
        <f>연결_내역서!S1032</f>
        <v>0</v>
      </c>
      <c r="H1034" s="106">
        <f t="shared" si="15"/>
        <v>0</v>
      </c>
      <c r="I1034" s="107">
        <f>연결_내역서!T1032</f>
        <v>0</v>
      </c>
      <c r="K1034" s="4"/>
      <c r="L1034" s="4"/>
    </row>
    <row r="1035" spans="2:12" ht="17.100000000000001" hidden="1" customHeight="1" x14ac:dyDescent="0.15">
      <c r="B1035" s="103">
        <f>연결_내역서!L1033</f>
        <v>0</v>
      </c>
      <c r="C1035" s="104">
        <f>연결_내역서!M1033</f>
        <v>0</v>
      </c>
      <c r="D1035" s="104">
        <f>연결_내역서!P1033</f>
        <v>0</v>
      </c>
      <c r="E1035" s="105">
        <f>연결_내역서!Q1033</f>
        <v>0</v>
      </c>
      <c r="F1035" s="106">
        <f>연결_내역서!R1033</f>
        <v>0</v>
      </c>
      <c r="G1035" s="106">
        <f>연결_내역서!S1033</f>
        <v>0</v>
      </c>
      <c r="H1035" s="106">
        <f t="shared" ref="H1035:H1098" si="16">IF(B1035=0,0,H1034+F1035-G1035)</f>
        <v>0</v>
      </c>
      <c r="I1035" s="107">
        <f>연결_내역서!T1033</f>
        <v>0</v>
      </c>
      <c r="K1035" s="4"/>
      <c r="L1035" s="4"/>
    </row>
    <row r="1036" spans="2:12" ht="17.100000000000001" hidden="1" customHeight="1" x14ac:dyDescent="0.15">
      <c r="B1036" s="103">
        <f>연결_내역서!L1034</f>
        <v>0</v>
      </c>
      <c r="C1036" s="104">
        <f>연결_내역서!M1034</f>
        <v>0</v>
      </c>
      <c r="D1036" s="104">
        <f>연결_내역서!P1034</f>
        <v>0</v>
      </c>
      <c r="E1036" s="105">
        <f>연결_내역서!Q1034</f>
        <v>0</v>
      </c>
      <c r="F1036" s="106">
        <f>연결_내역서!R1034</f>
        <v>0</v>
      </c>
      <c r="G1036" s="106">
        <f>연결_내역서!S1034</f>
        <v>0</v>
      </c>
      <c r="H1036" s="106">
        <f t="shared" si="16"/>
        <v>0</v>
      </c>
      <c r="I1036" s="107">
        <f>연결_내역서!T1034</f>
        <v>0</v>
      </c>
      <c r="K1036" s="4"/>
      <c r="L1036" s="4"/>
    </row>
    <row r="1037" spans="2:12" ht="17.100000000000001" hidden="1" customHeight="1" x14ac:dyDescent="0.15">
      <c r="B1037" s="103">
        <f>연결_내역서!L1035</f>
        <v>0</v>
      </c>
      <c r="C1037" s="104">
        <f>연결_내역서!M1035</f>
        <v>0</v>
      </c>
      <c r="D1037" s="104">
        <f>연결_내역서!P1035</f>
        <v>0</v>
      </c>
      <c r="E1037" s="105">
        <f>연결_내역서!Q1035</f>
        <v>0</v>
      </c>
      <c r="F1037" s="106">
        <f>연결_내역서!R1035</f>
        <v>0</v>
      </c>
      <c r="G1037" s="106">
        <f>연결_내역서!S1035</f>
        <v>0</v>
      </c>
      <c r="H1037" s="106">
        <f t="shared" si="16"/>
        <v>0</v>
      </c>
      <c r="I1037" s="107">
        <f>연결_내역서!T1035</f>
        <v>0</v>
      </c>
      <c r="K1037" s="4"/>
      <c r="L1037" s="4"/>
    </row>
    <row r="1038" spans="2:12" ht="17.100000000000001" hidden="1" customHeight="1" x14ac:dyDescent="0.15">
      <c r="B1038" s="103">
        <f>연결_내역서!L1036</f>
        <v>0</v>
      </c>
      <c r="C1038" s="104">
        <f>연결_내역서!M1036</f>
        <v>0</v>
      </c>
      <c r="D1038" s="104">
        <f>연결_내역서!P1036</f>
        <v>0</v>
      </c>
      <c r="E1038" s="105">
        <f>연결_내역서!Q1036</f>
        <v>0</v>
      </c>
      <c r="F1038" s="106">
        <f>연결_내역서!R1036</f>
        <v>0</v>
      </c>
      <c r="G1038" s="106">
        <f>연결_내역서!S1036</f>
        <v>0</v>
      </c>
      <c r="H1038" s="106">
        <f t="shared" si="16"/>
        <v>0</v>
      </c>
      <c r="I1038" s="107">
        <f>연결_내역서!T1036</f>
        <v>0</v>
      </c>
      <c r="K1038" s="4"/>
      <c r="L1038" s="4"/>
    </row>
    <row r="1039" spans="2:12" ht="17.100000000000001" hidden="1" customHeight="1" x14ac:dyDescent="0.15">
      <c r="B1039" s="103">
        <f>연결_내역서!L1037</f>
        <v>0</v>
      </c>
      <c r="C1039" s="104">
        <f>연결_내역서!M1037</f>
        <v>0</v>
      </c>
      <c r="D1039" s="104">
        <f>연결_내역서!P1037</f>
        <v>0</v>
      </c>
      <c r="E1039" s="105">
        <f>연결_내역서!Q1037</f>
        <v>0</v>
      </c>
      <c r="F1039" s="106">
        <f>연결_내역서!R1037</f>
        <v>0</v>
      </c>
      <c r="G1039" s="106">
        <f>연결_내역서!S1037</f>
        <v>0</v>
      </c>
      <c r="H1039" s="106">
        <f t="shared" si="16"/>
        <v>0</v>
      </c>
      <c r="I1039" s="107">
        <f>연결_내역서!T1037</f>
        <v>0</v>
      </c>
      <c r="K1039" s="4"/>
      <c r="L1039" s="4"/>
    </row>
    <row r="1040" spans="2:12" ht="17.100000000000001" hidden="1" customHeight="1" x14ac:dyDescent="0.15">
      <c r="B1040" s="103">
        <f>연결_내역서!L1038</f>
        <v>0</v>
      </c>
      <c r="C1040" s="104">
        <f>연결_내역서!M1038</f>
        <v>0</v>
      </c>
      <c r="D1040" s="104">
        <f>연결_내역서!P1038</f>
        <v>0</v>
      </c>
      <c r="E1040" s="105">
        <f>연결_내역서!Q1038</f>
        <v>0</v>
      </c>
      <c r="F1040" s="106">
        <f>연결_내역서!R1038</f>
        <v>0</v>
      </c>
      <c r="G1040" s="106">
        <f>연결_내역서!S1038</f>
        <v>0</v>
      </c>
      <c r="H1040" s="106">
        <f t="shared" si="16"/>
        <v>0</v>
      </c>
      <c r="I1040" s="107">
        <f>연결_내역서!T1038</f>
        <v>0</v>
      </c>
      <c r="K1040" s="4"/>
      <c r="L1040" s="4"/>
    </row>
    <row r="1041" spans="2:12" ht="17.100000000000001" hidden="1" customHeight="1" x14ac:dyDescent="0.15">
      <c r="B1041" s="103">
        <f>연결_내역서!L1039</f>
        <v>0</v>
      </c>
      <c r="C1041" s="104">
        <f>연결_내역서!M1039</f>
        <v>0</v>
      </c>
      <c r="D1041" s="104">
        <f>연결_내역서!P1039</f>
        <v>0</v>
      </c>
      <c r="E1041" s="105">
        <f>연결_내역서!Q1039</f>
        <v>0</v>
      </c>
      <c r="F1041" s="106">
        <f>연결_내역서!R1039</f>
        <v>0</v>
      </c>
      <c r="G1041" s="106">
        <f>연결_내역서!S1039</f>
        <v>0</v>
      </c>
      <c r="H1041" s="106">
        <f t="shared" si="16"/>
        <v>0</v>
      </c>
      <c r="I1041" s="107">
        <f>연결_내역서!T1039</f>
        <v>0</v>
      </c>
      <c r="K1041" s="4"/>
      <c r="L1041" s="4"/>
    </row>
    <row r="1042" spans="2:12" ht="17.100000000000001" hidden="1" customHeight="1" x14ac:dyDescent="0.15">
      <c r="B1042" s="103">
        <f>연결_내역서!L1040</f>
        <v>0</v>
      </c>
      <c r="C1042" s="104">
        <f>연결_내역서!M1040</f>
        <v>0</v>
      </c>
      <c r="D1042" s="104">
        <f>연결_내역서!P1040</f>
        <v>0</v>
      </c>
      <c r="E1042" s="105">
        <f>연결_내역서!Q1040</f>
        <v>0</v>
      </c>
      <c r="F1042" s="106">
        <f>연결_내역서!R1040</f>
        <v>0</v>
      </c>
      <c r="G1042" s="106">
        <f>연결_내역서!S1040</f>
        <v>0</v>
      </c>
      <c r="H1042" s="106">
        <f t="shared" si="16"/>
        <v>0</v>
      </c>
      <c r="I1042" s="107">
        <f>연결_내역서!T1040</f>
        <v>0</v>
      </c>
      <c r="K1042" s="4"/>
      <c r="L1042" s="4"/>
    </row>
    <row r="1043" spans="2:12" ht="17.100000000000001" hidden="1" customHeight="1" x14ac:dyDescent="0.15">
      <c r="B1043" s="103">
        <f>연결_내역서!L1041</f>
        <v>0</v>
      </c>
      <c r="C1043" s="104">
        <f>연결_내역서!M1041</f>
        <v>0</v>
      </c>
      <c r="D1043" s="104">
        <f>연결_내역서!P1041</f>
        <v>0</v>
      </c>
      <c r="E1043" s="105">
        <f>연결_내역서!Q1041</f>
        <v>0</v>
      </c>
      <c r="F1043" s="106">
        <f>연결_내역서!R1041</f>
        <v>0</v>
      </c>
      <c r="G1043" s="106">
        <f>연결_내역서!S1041</f>
        <v>0</v>
      </c>
      <c r="H1043" s="106">
        <f t="shared" si="16"/>
        <v>0</v>
      </c>
      <c r="I1043" s="107">
        <f>연결_내역서!T1041</f>
        <v>0</v>
      </c>
      <c r="K1043" s="4"/>
      <c r="L1043" s="4"/>
    </row>
    <row r="1044" spans="2:12" ht="17.100000000000001" hidden="1" customHeight="1" x14ac:dyDescent="0.15">
      <c r="B1044" s="103">
        <f>연결_내역서!L1042</f>
        <v>0</v>
      </c>
      <c r="C1044" s="104">
        <f>연결_내역서!M1042</f>
        <v>0</v>
      </c>
      <c r="D1044" s="104">
        <f>연결_내역서!P1042</f>
        <v>0</v>
      </c>
      <c r="E1044" s="105">
        <f>연결_내역서!Q1042</f>
        <v>0</v>
      </c>
      <c r="F1044" s="106">
        <f>연결_내역서!R1042</f>
        <v>0</v>
      </c>
      <c r="G1044" s="106">
        <f>연결_내역서!S1042</f>
        <v>0</v>
      </c>
      <c r="H1044" s="106">
        <f t="shared" si="16"/>
        <v>0</v>
      </c>
      <c r="I1044" s="107">
        <f>연결_내역서!T1042</f>
        <v>0</v>
      </c>
      <c r="K1044" s="4"/>
      <c r="L1044" s="4"/>
    </row>
    <row r="1045" spans="2:12" ht="17.100000000000001" hidden="1" customHeight="1" x14ac:dyDescent="0.15">
      <c r="B1045" s="103">
        <f>연결_내역서!L1043</f>
        <v>0</v>
      </c>
      <c r="C1045" s="104">
        <f>연결_내역서!M1043</f>
        <v>0</v>
      </c>
      <c r="D1045" s="104">
        <f>연결_내역서!P1043</f>
        <v>0</v>
      </c>
      <c r="E1045" s="105">
        <f>연결_내역서!Q1043</f>
        <v>0</v>
      </c>
      <c r="F1045" s="106">
        <f>연결_내역서!R1043</f>
        <v>0</v>
      </c>
      <c r="G1045" s="106">
        <f>연결_내역서!S1043</f>
        <v>0</v>
      </c>
      <c r="H1045" s="106">
        <f t="shared" si="16"/>
        <v>0</v>
      </c>
      <c r="I1045" s="107">
        <f>연결_내역서!T1043</f>
        <v>0</v>
      </c>
      <c r="K1045" s="4"/>
      <c r="L1045" s="4"/>
    </row>
    <row r="1046" spans="2:12" ht="17.100000000000001" hidden="1" customHeight="1" x14ac:dyDescent="0.15">
      <c r="B1046" s="103">
        <f>연결_내역서!L1044</f>
        <v>0</v>
      </c>
      <c r="C1046" s="104">
        <f>연결_내역서!M1044</f>
        <v>0</v>
      </c>
      <c r="D1046" s="104">
        <f>연결_내역서!P1044</f>
        <v>0</v>
      </c>
      <c r="E1046" s="105">
        <f>연결_내역서!Q1044</f>
        <v>0</v>
      </c>
      <c r="F1046" s="106">
        <f>연결_내역서!R1044</f>
        <v>0</v>
      </c>
      <c r="G1046" s="106">
        <f>연결_내역서!S1044</f>
        <v>0</v>
      </c>
      <c r="H1046" s="106">
        <f t="shared" si="16"/>
        <v>0</v>
      </c>
      <c r="I1046" s="107">
        <f>연결_내역서!T1044</f>
        <v>0</v>
      </c>
      <c r="K1046" s="4"/>
      <c r="L1046" s="4"/>
    </row>
    <row r="1047" spans="2:12" ht="17.100000000000001" hidden="1" customHeight="1" x14ac:dyDescent="0.15">
      <c r="B1047" s="103">
        <f>연결_내역서!L1045</f>
        <v>0</v>
      </c>
      <c r="C1047" s="104">
        <f>연결_내역서!M1045</f>
        <v>0</v>
      </c>
      <c r="D1047" s="104">
        <f>연결_내역서!P1045</f>
        <v>0</v>
      </c>
      <c r="E1047" s="105">
        <f>연결_내역서!Q1045</f>
        <v>0</v>
      </c>
      <c r="F1047" s="106">
        <f>연결_내역서!R1045</f>
        <v>0</v>
      </c>
      <c r="G1047" s="106">
        <f>연결_내역서!S1045</f>
        <v>0</v>
      </c>
      <c r="H1047" s="106">
        <f t="shared" si="16"/>
        <v>0</v>
      </c>
      <c r="I1047" s="107">
        <f>연결_내역서!T1045</f>
        <v>0</v>
      </c>
      <c r="K1047" s="4"/>
      <c r="L1047" s="4"/>
    </row>
    <row r="1048" spans="2:12" ht="17.100000000000001" hidden="1" customHeight="1" x14ac:dyDescent="0.15">
      <c r="B1048" s="103">
        <f>연결_내역서!L1046</f>
        <v>0</v>
      </c>
      <c r="C1048" s="104">
        <f>연결_내역서!M1046</f>
        <v>0</v>
      </c>
      <c r="D1048" s="104">
        <f>연결_내역서!P1046</f>
        <v>0</v>
      </c>
      <c r="E1048" s="105">
        <f>연결_내역서!Q1046</f>
        <v>0</v>
      </c>
      <c r="F1048" s="106">
        <f>연결_내역서!R1046</f>
        <v>0</v>
      </c>
      <c r="G1048" s="106">
        <f>연결_내역서!S1046</f>
        <v>0</v>
      </c>
      <c r="H1048" s="106">
        <f t="shared" si="16"/>
        <v>0</v>
      </c>
      <c r="I1048" s="107">
        <f>연결_내역서!T1046</f>
        <v>0</v>
      </c>
      <c r="K1048" s="4"/>
      <c r="L1048" s="4"/>
    </row>
    <row r="1049" spans="2:12" ht="17.100000000000001" hidden="1" customHeight="1" x14ac:dyDescent="0.15">
      <c r="B1049" s="103">
        <f>연결_내역서!L1047</f>
        <v>0</v>
      </c>
      <c r="C1049" s="104">
        <f>연결_내역서!M1047</f>
        <v>0</v>
      </c>
      <c r="D1049" s="104">
        <f>연결_내역서!P1047</f>
        <v>0</v>
      </c>
      <c r="E1049" s="105">
        <f>연결_내역서!Q1047</f>
        <v>0</v>
      </c>
      <c r="F1049" s="106">
        <f>연결_내역서!R1047</f>
        <v>0</v>
      </c>
      <c r="G1049" s="106">
        <f>연결_내역서!S1047</f>
        <v>0</v>
      </c>
      <c r="H1049" s="106">
        <f t="shared" si="16"/>
        <v>0</v>
      </c>
      <c r="I1049" s="107">
        <f>연결_내역서!T1047</f>
        <v>0</v>
      </c>
      <c r="K1049" s="4"/>
      <c r="L1049" s="4"/>
    </row>
    <row r="1050" spans="2:12" ht="17.100000000000001" hidden="1" customHeight="1" x14ac:dyDescent="0.15">
      <c r="B1050" s="103">
        <f>연결_내역서!L1048</f>
        <v>0</v>
      </c>
      <c r="C1050" s="104">
        <f>연결_내역서!M1048</f>
        <v>0</v>
      </c>
      <c r="D1050" s="104">
        <f>연결_내역서!P1048</f>
        <v>0</v>
      </c>
      <c r="E1050" s="105">
        <f>연결_내역서!Q1048</f>
        <v>0</v>
      </c>
      <c r="F1050" s="106">
        <f>연결_내역서!R1048</f>
        <v>0</v>
      </c>
      <c r="G1050" s="106">
        <f>연결_내역서!S1048</f>
        <v>0</v>
      </c>
      <c r="H1050" s="106">
        <f t="shared" si="16"/>
        <v>0</v>
      </c>
      <c r="I1050" s="107">
        <f>연결_내역서!T1048</f>
        <v>0</v>
      </c>
      <c r="K1050" s="4"/>
      <c r="L1050" s="4"/>
    </row>
    <row r="1051" spans="2:12" ht="17.100000000000001" hidden="1" customHeight="1" x14ac:dyDescent="0.15">
      <c r="B1051" s="103">
        <f>연결_내역서!L1049</f>
        <v>0</v>
      </c>
      <c r="C1051" s="104">
        <f>연결_내역서!M1049</f>
        <v>0</v>
      </c>
      <c r="D1051" s="104">
        <f>연결_내역서!P1049</f>
        <v>0</v>
      </c>
      <c r="E1051" s="105">
        <f>연결_내역서!Q1049</f>
        <v>0</v>
      </c>
      <c r="F1051" s="106">
        <f>연결_내역서!R1049</f>
        <v>0</v>
      </c>
      <c r="G1051" s="106">
        <f>연결_내역서!S1049</f>
        <v>0</v>
      </c>
      <c r="H1051" s="106">
        <f t="shared" si="16"/>
        <v>0</v>
      </c>
      <c r="I1051" s="107">
        <f>연결_내역서!T1049</f>
        <v>0</v>
      </c>
      <c r="K1051" s="4"/>
      <c r="L1051" s="4"/>
    </row>
    <row r="1052" spans="2:12" ht="17.100000000000001" hidden="1" customHeight="1" x14ac:dyDescent="0.15">
      <c r="B1052" s="103">
        <f>연결_내역서!L1050</f>
        <v>0</v>
      </c>
      <c r="C1052" s="104">
        <f>연결_내역서!M1050</f>
        <v>0</v>
      </c>
      <c r="D1052" s="104">
        <f>연결_내역서!P1050</f>
        <v>0</v>
      </c>
      <c r="E1052" s="105">
        <f>연결_내역서!Q1050</f>
        <v>0</v>
      </c>
      <c r="F1052" s="106">
        <f>연결_내역서!R1050</f>
        <v>0</v>
      </c>
      <c r="G1052" s="106">
        <f>연결_내역서!S1050</f>
        <v>0</v>
      </c>
      <c r="H1052" s="106">
        <f t="shared" si="16"/>
        <v>0</v>
      </c>
      <c r="I1052" s="107">
        <f>연결_내역서!T1050</f>
        <v>0</v>
      </c>
      <c r="K1052" s="4"/>
      <c r="L1052" s="4"/>
    </row>
    <row r="1053" spans="2:12" ht="17.100000000000001" hidden="1" customHeight="1" x14ac:dyDescent="0.15">
      <c r="B1053" s="103">
        <f>연결_내역서!L1051</f>
        <v>0</v>
      </c>
      <c r="C1053" s="104">
        <f>연결_내역서!M1051</f>
        <v>0</v>
      </c>
      <c r="D1053" s="104">
        <f>연결_내역서!P1051</f>
        <v>0</v>
      </c>
      <c r="E1053" s="105">
        <f>연결_내역서!Q1051</f>
        <v>0</v>
      </c>
      <c r="F1053" s="106">
        <f>연결_내역서!R1051</f>
        <v>0</v>
      </c>
      <c r="G1053" s="106">
        <f>연결_내역서!S1051</f>
        <v>0</v>
      </c>
      <c r="H1053" s="106">
        <f t="shared" si="16"/>
        <v>0</v>
      </c>
      <c r="I1053" s="107">
        <f>연결_내역서!T1051</f>
        <v>0</v>
      </c>
      <c r="K1053" s="4"/>
      <c r="L1053" s="4"/>
    </row>
    <row r="1054" spans="2:12" ht="17.100000000000001" hidden="1" customHeight="1" x14ac:dyDescent="0.15">
      <c r="B1054" s="103">
        <f>연결_내역서!L1052</f>
        <v>0</v>
      </c>
      <c r="C1054" s="104">
        <f>연결_내역서!M1052</f>
        <v>0</v>
      </c>
      <c r="D1054" s="104">
        <f>연결_내역서!P1052</f>
        <v>0</v>
      </c>
      <c r="E1054" s="105">
        <f>연결_내역서!Q1052</f>
        <v>0</v>
      </c>
      <c r="F1054" s="106">
        <f>연결_내역서!R1052</f>
        <v>0</v>
      </c>
      <c r="G1054" s="106">
        <f>연결_내역서!S1052</f>
        <v>0</v>
      </c>
      <c r="H1054" s="106">
        <f t="shared" si="16"/>
        <v>0</v>
      </c>
      <c r="I1054" s="107">
        <f>연결_내역서!T1052</f>
        <v>0</v>
      </c>
      <c r="K1054" s="4"/>
      <c r="L1054" s="4"/>
    </row>
    <row r="1055" spans="2:12" ht="17.100000000000001" hidden="1" customHeight="1" x14ac:dyDescent="0.15">
      <c r="B1055" s="103">
        <f>연결_내역서!L1053</f>
        <v>0</v>
      </c>
      <c r="C1055" s="104">
        <f>연결_내역서!M1053</f>
        <v>0</v>
      </c>
      <c r="D1055" s="104">
        <f>연결_내역서!P1053</f>
        <v>0</v>
      </c>
      <c r="E1055" s="105">
        <f>연결_내역서!Q1053</f>
        <v>0</v>
      </c>
      <c r="F1055" s="106">
        <f>연결_내역서!R1053</f>
        <v>0</v>
      </c>
      <c r="G1055" s="106">
        <f>연결_내역서!S1053</f>
        <v>0</v>
      </c>
      <c r="H1055" s="106">
        <f t="shared" si="16"/>
        <v>0</v>
      </c>
      <c r="I1055" s="107">
        <f>연결_내역서!T1053</f>
        <v>0</v>
      </c>
      <c r="K1055" s="4"/>
      <c r="L1055" s="4"/>
    </row>
    <row r="1056" spans="2:12" ht="17.100000000000001" hidden="1" customHeight="1" x14ac:dyDescent="0.15">
      <c r="B1056" s="103">
        <f>연결_내역서!L1054</f>
        <v>0</v>
      </c>
      <c r="C1056" s="104">
        <f>연결_내역서!M1054</f>
        <v>0</v>
      </c>
      <c r="D1056" s="104">
        <f>연결_내역서!P1054</f>
        <v>0</v>
      </c>
      <c r="E1056" s="105">
        <f>연결_내역서!Q1054</f>
        <v>0</v>
      </c>
      <c r="F1056" s="106">
        <f>연결_내역서!R1054</f>
        <v>0</v>
      </c>
      <c r="G1056" s="106">
        <f>연결_내역서!S1054</f>
        <v>0</v>
      </c>
      <c r="H1056" s="106">
        <f t="shared" si="16"/>
        <v>0</v>
      </c>
      <c r="I1056" s="107">
        <f>연결_내역서!T1054</f>
        <v>0</v>
      </c>
      <c r="K1056" s="4"/>
      <c r="L1056" s="4"/>
    </row>
    <row r="1057" spans="2:12" ht="17.100000000000001" hidden="1" customHeight="1" x14ac:dyDescent="0.15">
      <c r="B1057" s="103">
        <f>연결_내역서!L1055</f>
        <v>0</v>
      </c>
      <c r="C1057" s="104">
        <f>연결_내역서!M1055</f>
        <v>0</v>
      </c>
      <c r="D1057" s="104">
        <f>연결_내역서!P1055</f>
        <v>0</v>
      </c>
      <c r="E1057" s="105">
        <f>연결_내역서!Q1055</f>
        <v>0</v>
      </c>
      <c r="F1057" s="106">
        <f>연결_내역서!R1055</f>
        <v>0</v>
      </c>
      <c r="G1057" s="106">
        <f>연결_내역서!S1055</f>
        <v>0</v>
      </c>
      <c r="H1057" s="106">
        <f t="shared" si="16"/>
        <v>0</v>
      </c>
      <c r="I1057" s="107">
        <f>연결_내역서!T1055</f>
        <v>0</v>
      </c>
      <c r="K1057" s="4"/>
      <c r="L1057" s="4"/>
    </row>
    <row r="1058" spans="2:12" ht="17.100000000000001" hidden="1" customHeight="1" x14ac:dyDescent="0.15">
      <c r="B1058" s="103">
        <f>연결_내역서!L1056</f>
        <v>0</v>
      </c>
      <c r="C1058" s="104">
        <f>연결_내역서!M1056</f>
        <v>0</v>
      </c>
      <c r="D1058" s="104">
        <f>연결_내역서!P1056</f>
        <v>0</v>
      </c>
      <c r="E1058" s="105">
        <f>연결_내역서!Q1056</f>
        <v>0</v>
      </c>
      <c r="F1058" s="106">
        <f>연결_내역서!R1056</f>
        <v>0</v>
      </c>
      <c r="G1058" s="106">
        <f>연결_내역서!S1056</f>
        <v>0</v>
      </c>
      <c r="H1058" s="106">
        <f t="shared" si="16"/>
        <v>0</v>
      </c>
      <c r="I1058" s="107">
        <f>연결_내역서!T1056</f>
        <v>0</v>
      </c>
      <c r="K1058" s="4"/>
      <c r="L1058" s="4"/>
    </row>
    <row r="1059" spans="2:12" ht="17.100000000000001" hidden="1" customHeight="1" x14ac:dyDescent="0.15">
      <c r="B1059" s="103">
        <f>연결_내역서!L1057</f>
        <v>0</v>
      </c>
      <c r="C1059" s="104">
        <f>연결_내역서!M1057</f>
        <v>0</v>
      </c>
      <c r="D1059" s="104">
        <f>연결_내역서!P1057</f>
        <v>0</v>
      </c>
      <c r="E1059" s="105">
        <f>연결_내역서!Q1057</f>
        <v>0</v>
      </c>
      <c r="F1059" s="106">
        <f>연결_내역서!R1057</f>
        <v>0</v>
      </c>
      <c r="G1059" s="106">
        <f>연결_내역서!S1057</f>
        <v>0</v>
      </c>
      <c r="H1059" s="106">
        <f t="shared" si="16"/>
        <v>0</v>
      </c>
      <c r="I1059" s="107">
        <f>연결_내역서!T1057</f>
        <v>0</v>
      </c>
      <c r="K1059" s="4"/>
      <c r="L1059" s="4"/>
    </row>
    <row r="1060" spans="2:12" ht="17.100000000000001" hidden="1" customHeight="1" x14ac:dyDescent="0.15">
      <c r="B1060" s="103">
        <f>연결_내역서!L1058</f>
        <v>0</v>
      </c>
      <c r="C1060" s="104">
        <f>연결_내역서!M1058</f>
        <v>0</v>
      </c>
      <c r="D1060" s="104">
        <f>연결_내역서!P1058</f>
        <v>0</v>
      </c>
      <c r="E1060" s="105">
        <f>연결_내역서!Q1058</f>
        <v>0</v>
      </c>
      <c r="F1060" s="106">
        <f>연결_내역서!R1058</f>
        <v>0</v>
      </c>
      <c r="G1060" s="106">
        <f>연결_내역서!S1058</f>
        <v>0</v>
      </c>
      <c r="H1060" s="106">
        <f t="shared" si="16"/>
        <v>0</v>
      </c>
      <c r="I1060" s="107">
        <f>연결_내역서!T1058</f>
        <v>0</v>
      </c>
      <c r="K1060" s="4"/>
      <c r="L1060" s="4"/>
    </row>
    <row r="1061" spans="2:12" ht="17.100000000000001" hidden="1" customHeight="1" x14ac:dyDescent="0.15">
      <c r="B1061" s="103">
        <f>연결_내역서!L1059</f>
        <v>0</v>
      </c>
      <c r="C1061" s="104">
        <f>연결_내역서!M1059</f>
        <v>0</v>
      </c>
      <c r="D1061" s="104">
        <f>연결_내역서!P1059</f>
        <v>0</v>
      </c>
      <c r="E1061" s="105">
        <f>연결_내역서!Q1059</f>
        <v>0</v>
      </c>
      <c r="F1061" s="106">
        <f>연결_내역서!R1059</f>
        <v>0</v>
      </c>
      <c r="G1061" s="106">
        <f>연결_내역서!S1059</f>
        <v>0</v>
      </c>
      <c r="H1061" s="106">
        <f t="shared" si="16"/>
        <v>0</v>
      </c>
      <c r="I1061" s="107">
        <f>연결_내역서!T1059</f>
        <v>0</v>
      </c>
      <c r="K1061" s="4"/>
      <c r="L1061" s="4"/>
    </row>
    <row r="1062" spans="2:12" ht="17.100000000000001" hidden="1" customHeight="1" x14ac:dyDescent="0.15">
      <c r="B1062" s="103">
        <f>연결_내역서!L1060</f>
        <v>0</v>
      </c>
      <c r="C1062" s="104">
        <f>연결_내역서!M1060</f>
        <v>0</v>
      </c>
      <c r="D1062" s="104">
        <f>연결_내역서!P1060</f>
        <v>0</v>
      </c>
      <c r="E1062" s="105">
        <f>연결_내역서!Q1060</f>
        <v>0</v>
      </c>
      <c r="F1062" s="106">
        <f>연결_내역서!R1060</f>
        <v>0</v>
      </c>
      <c r="G1062" s="106">
        <f>연결_내역서!S1060</f>
        <v>0</v>
      </c>
      <c r="H1062" s="106">
        <f t="shared" si="16"/>
        <v>0</v>
      </c>
      <c r="I1062" s="107">
        <f>연결_내역서!T1060</f>
        <v>0</v>
      </c>
      <c r="K1062" s="4"/>
      <c r="L1062" s="4"/>
    </row>
    <row r="1063" spans="2:12" ht="17.100000000000001" hidden="1" customHeight="1" x14ac:dyDescent="0.15">
      <c r="B1063" s="103">
        <f>연결_내역서!L1061</f>
        <v>0</v>
      </c>
      <c r="C1063" s="104">
        <f>연결_내역서!M1061</f>
        <v>0</v>
      </c>
      <c r="D1063" s="104">
        <f>연결_내역서!P1061</f>
        <v>0</v>
      </c>
      <c r="E1063" s="105">
        <f>연결_내역서!Q1061</f>
        <v>0</v>
      </c>
      <c r="F1063" s="106">
        <f>연결_내역서!R1061</f>
        <v>0</v>
      </c>
      <c r="G1063" s="106">
        <f>연결_내역서!S1061</f>
        <v>0</v>
      </c>
      <c r="H1063" s="106">
        <f t="shared" si="16"/>
        <v>0</v>
      </c>
      <c r="I1063" s="107">
        <f>연결_내역서!T1061</f>
        <v>0</v>
      </c>
      <c r="K1063" s="4"/>
      <c r="L1063" s="4"/>
    </row>
    <row r="1064" spans="2:12" ht="17.100000000000001" hidden="1" customHeight="1" x14ac:dyDescent="0.15">
      <c r="B1064" s="103">
        <f>연결_내역서!L1062</f>
        <v>0</v>
      </c>
      <c r="C1064" s="104">
        <f>연결_내역서!M1062</f>
        <v>0</v>
      </c>
      <c r="D1064" s="104">
        <f>연결_내역서!P1062</f>
        <v>0</v>
      </c>
      <c r="E1064" s="105">
        <f>연결_내역서!Q1062</f>
        <v>0</v>
      </c>
      <c r="F1064" s="106">
        <f>연결_내역서!R1062</f>
        <v>0</v>
      </c>
      <c r="G1064" s="106">
        <f>연결_내역서!S1062</f>
        <v>0</v>
      </c>
      <c r="H1064" s="106">
        <f t="shared" si="16"/>
        <v>0</v>
      </c>
      <c r="I1064" s="107">
        <f>연결_내역서!T1062</f>
        <v>0</v>
      </c>
      <c r="K1064" s="4"/>
      <c r="L1064" s="4"/>
    </row>
    <row r="1065" spans="2:12" ht="17.100000000000001" hidden="1" customHeight="1" x14ac:dyDescent="0.15">
      <c r="B1065" s="103">
        <f>연결_내역서!L1063</f>
        <v>0</v>
      </c>
      <c r="C1065" s="104">
        <f>연결_내역서!M1063</f>
        <v>0</v>
      </c>
      <c r="D1065" s="104">
        <f>연결_내역서!P1063</f>
        <v>0</v>
      </c>
      <c r="E1065" s="105">
        <f>연결_내역서!Q1063</f>
        <v>0</v>
      </c>
      <c r="F1065" s="106">
        <f>연결_내역서!R1063</f>
        <v>0</v>
      </c>
      <c r="G1065" s="106">
        <f>연결_내역서!S1063</f>
        <v>0</v>
      </c>
      <c r="H1065" s="106">
        <f t="shared" si="16"/>
        <v>0</v>
      </c>
      <c r="I1065" s="107">
        <f>연결_내역서!T1063</f>
        <v>0</v>
      </c>
      <c r="K1065" s="4"/>
      <c r="L1065" s="4"/>
    </row>
    <row r="1066" spans="2:12" ht="17.100000000000001" hidden="1" customHeight="1" x14ac:dyDescent="0.15">
      <c r="B1066" s="103">
        <f>연결_내역서!L1064</f>
        <v>0</v>
      </c>
      <c r="C1066" s="104">
        <f>연결_내역서!M1064</f>
        <v>0</v>
      </c>
      <c r="D1066" s="104">
        <f>연결_내역서!P1064</f>
        <v>0</v>
      </c>
      <c r="E1066" s="105">
        <f>연결_내역서!Q1064</f>
        <v>0</v>
      </c>
      <c r="F1066" s="106">
        <f>연결_내역서!R1064</f>
        <v>0</v>
      </c>
      <c r="G1066" s="106">
        <f>연결_내역서!S1064</f>
        <v>0</v>
      </c>
      <c r="H1066" s="106">
        <f t="shared" si="16"/>
        <v>0</v>
      </c>
      <c r="I1066" s="107">
        <f>연결_내역서!T1064</f>
        <v>0</v>
      </c>
      <c r="K1066" s="4"/>
      <c r="L1066" s="4"/>
    </row>
    <row r="1067" spans="2:12" ht="17.100000000000001" hidden="1" customHeight="1" x14ac:dyDescent="0.15">
      <c r="B1067" s="103">
        <f>연결_내역서!L1065</f>
        <v>0</v>
      </c>
      <c r="C1067" s="104">
        <f>연결_내역서!M1065</f>
        <v>0</v>
      </c>
      <c r="D1067" s="104">
        <f>연결_내역서!P1065</f>
        <v>0</v>
      </c>
      <c r="E1067" s="105">
        <f>연결_내역서!Q1065</f>
        <v>0</v>
      </c>
      <c r="F1067" s="106">
        <f>연결_내역서!R1065</f>
        <v>0</v>
      </c>
      <c r="G1067" s="106">
        <f>연결_내역서!S1065</f>
        <v>0</v>
      </c>
      <c r="H1067" s="106">
        <f t="shared" si="16"/>
        <v>0</v>
      </c>
      <c r="I1067" s="107">
        <f>연결_내역서!T1065</f>
        <v>0</v>
      </c>
      <c r="K1067" s="4"/>
      <c r="L1067" s="4"/>
    </row>
    <row r="1068" spans="2:12" ht="17.100000000000001" hidden="1" customHeight="1" x14ac:dyDescent="0.15">
      <c r="B1068" s="103">
        <f>연결_내역서!L1066</f>
        <v>0</v>
      </c>
      <c r="C1068" s="104">
        <f>연결_내역서!M1066</f>
        <v>0</v>
      </c>
      <c r="D1068" s="104">
        <f>연결_내역서!P1066</f>
        <v>0</v>
      </c>
      <c r="E1068" s="105">
        <f>연결_내역서!Q1066</f>
        <v>0</v>
      </c>
      <c r="F1068" s="106">
        <f>연결_내역서!R1066</f>
        <v>0</v>
      </c>
      <c r="G1068" s="106">
        <f>연결_내역서!S1066</f>
        <v>0</v>
      </c>
      <c r="H1068" s="106">
        <f t="shared" si="16"/>
        <v>0</v>
      </c>
      <c r="I1068" s="107">
        <f>연결_내역서!T1066</f>
        <v>0</v>
      </c>
      <c r="K1068" s="4"/>
      <c r="L1068" s="4"/>
    </row>
    <row r="1069" spans="2:12" ht="17.100000000000001" hidden="1" customHeight="1" x14ac:dyDescent="0.15">
      <c r="B1069" s="103">
        <f>연결_내역서!L1067</f>
        <v>0</v>
      </c>
      <c r="C1069" s="104">
        <f>연결_내역서!M1067</f>
        <v>0</v>
      </c>
      <c r="D1069" s="104">
        <f>연결_내역서!P1067</f>
        <v>0</v>
      </c>
      <c r="E1069" s="105">
        <f>연결_내역서!Q1067</f>
        <v>0</v>
      </c>
      <c r="F1069" s="106">
        <f>연결_내역서!R1067</f>
        <v>0</v>
      </c>
      <c r="G1069" s="106">
        <f>연결_내역서!S1067</f>
        <v>0</v>
      </c>
      <c r="H1069" s="106">
        <f t="shared" si="16"/>
        <v>0</v>
      </c>
      <c r="I1069" s="107">
        <f>연결_내역서!T1067</f>
        <v>0</v>
      </c>
      <c r="K1069" s="4"/>
      <c r="L1069" s="4"/>
    </row>
    <row r="1070" spans="2:12" ht="17.100000000000001" hidden="1" customHeight="1" x14ac:dyDescent="0.15">
      <c r="B1070" s="108">
        <f>연결_내역서!L1068</f>
        <v>0</v>
      </c>
      <c r="C1070" s="109">
        <f>연결_내역서!M1068</f>
        <v>0</v>
      </c>
      <c r="D1070" s="109">
        <f>연결_내역서!P1068</f>
        <v>0</v>
      </c>
      <c r="E1070" s="110">
        <f>연결_내역서!Q1068</f>
        <v>0</v>
      </c>
      <c r="F1070" s="111">
        <f>연결_내역서!R1068</f>
        <v>0</v>
      </c>
      <c r="G1070" s="111">
        <f>연결_내역서!S1068</f>
        <v>0</v>
      </c>
      <c r="H1070" s="111">
        <f t="shared" si="16"/>
        <v>0</v>
      </c>
      <c r="I1070" s="112">
        <f>연결_내역서!T1068</f>
        <v>0</v>
      </c>
      <c r="K1070" s="4"/>
      <c r="L1070" s="4"/>
    </row>
    <row r="1071" spans="2:12" ht="17.100000000000001" hidden="1" customHeight="1" x14ac:dyDescent="0.15">
      <c r="B1071" s="113">
        <f>연결_내역서!L1069</f>
        <v>0</v>
      </c>
      <c r="C1071" s="100">
        <f>연결_내역서!M1069</f>
        <v>0</v>
      </c>
      <c r="D1071" s="100">
        <f>연결_내역서!P1069</f>
        <v>0</v>
      </c>
      <c r="E1071" s="114">
        <f>연결_내역서!Q1069</f>
        <v>0</v>
      </c>
      <c r="F1071" s="115">
        <f>연결_내역서!R1069</f>
        <v>0</v>
      </c>
      <c r="G1071" s="115">
        <f>연결_내역서!S1069</f>
        <v>0</v>
      </c>
      <c r="H1071" s="115">
        <f t="shared" si="16"/>
        <v>0</v>
      </c>
      <c r="I1071" s="116">
        <f>연결_내역서!T1069</f>
        <v>0</v>
      </c>
      <c r="K1071" s="4"/>
      <c r="L1071" s="4"/>
    </row>
    <row r="1072" spans="2:12" ht="17.100000000000001" hidden="1" customHeight="1" x14ac:dyDescent="0.15">
      <c r="B1072" s="103">
        <f>연결_내역서!L1070</f>
        <v>0</v>
      </c>
      <c r="C1072" s="104">
        <f>연결_내역서!M1070</f>
        <v>0</v>
      </c>
      <c r="D1072" s="104">
        <f>연결_내역서!P1070</f>
        <v>0</v>
      </c>
      <c r="E1072" s="105">
        <f>연결_내역서!Q1070</f>
        <v>0</v>
      </c>
      <c r="F1072" s="106">
        <f>연결_내역서!R1070</f>
        <v>0</v>
      </c>
      <c r="G1072" s="106">
        <f>연결_내역서!S1070</f>
        <v>0</v>
      </c>
      <c r="H1072" s="106">
        <f t="shared" si="16"/>
        <v>0</v>
      </c>
      <c r="I1072" s="107">
        <f>연결_내역서!T1070</f>
        <v>0</v>
      </c>
      <c r="K1072" s="4"/>
      <c r="L1072" s="4"/>
    </row>
    <row r="1073" spans="2:12" ht="17.100000000000001" hidden="1" customHeight="1" x14ac:dyDescent="0.15">
      <c r="B1073" s="103">
        <f>연결_내역서!L1071</f>
        <v>0</v>
      </c>
      <c r="C1073" s="104">
        <f>연결_내역서!M1071</f>
        <v>0</v>
      </c>
      <c r="D1073" s="104">
        <f>연결_내역서!P1071</f>
        <v>0</v>
      </c>
      <c r="E1073" s="105">
        <f>연결_내역서!Q1071</f>
        <v>0</v>
      </c>
      <c r="F1073" s="106">
        <f>연결_내역서!R1071</f>
        <v>0</v>
      </c>
      <c r="G1073" s="106">
        <f>연결_내역서!S1071</f>
        <v>0</v>
      </c>
      <c r="H1073" s="106">
        <f t="shared" si="16"/>
        <v>0</v>
      </c>
      <c r="I1073" s="107">
        <f>연결_내역서!T1071</f>
        <v>0</v>
      </c>
      <c r="K1073" s="4"/>
      <c r="L1073" s="4"/>
    </row>
    <row r="1074" spans="2:12" ht="17.100000000000001" hidden="1" customHeight="1" x14ac:dyDescent="0.15">
      <c r="B1074" s="103">
        <f>연결_내역서!L1072</f>
        <v>0</v>
      </c>
      <c r="C1074" s="104">
        <f>연결_내역서!M1072</f>
        <v>0</v>
      </c>
      <c r="D1074" s="104">
        <f>연결_내역서!P1072</f>
        <v>0</v>
      </c>
      <c r="E1074" s="105">
        <f>연결_내역서!Q1072</f>
        <v>0</v>
      </c>
      <c r="F1074" s="106">
        <f>연결_내역서!R1072</f>
        <v>0</v>
      </c>
      <c r="G1074" s="106">
        <f>연결_내역서!S1072</f>
        <v>0</v>
      </c>
      <c r="H1074" s="106">
        <f t="shared" si="16"/>
        <v>0</v>
      </c>
      <c r="I1074" s="107">
        <f>연결_내역서!T1072</f>
        <v>0</v>
      </c>
      <c r="K1074" s="4"/>
      <c r="L1074" s="4"/>
    </row>
    <row r="1075" spans="2:12" ht="17.100000000000001" hidden="1" customHeight="1" x14ac:dyDescent="0.15">
      <c r="B1075" s="103">
        <f>연결_내역서!L1073</f>
        <v>0</v>
      </c>
      <c r="C1075" s="104">
        <f>연결_내역서!M1073</f>
        <v>0</v>
      </c>
      <c r="D1075" s="104">
        <f>연결_내역서!P1073</f>
        <v>0</v>
      </c>
      <c r="E1075" s="105">
        <f>연결_내역서!Q1073</f>
        <v>0</v>
      </c>
      <c r="F1075" s="106">
        <f>연결_내역서!R1073</f>
        <v>0</v>
      </c>
      <c r="G1075" s="106">
        <f>연결_내역서!S1073</f>
        <v>0</v>
      </c>
      <c r="H1075" s="106">
        <f t="shared" si="16"/>
        <v>0</v>
      </c>
      <c r="I1075" s="107">
        <f>연결_내역서!T1073</f>
        <v>0</v>
      </c>
      <c r="K1075" s="4"/>
      <c r="L1075" s="4"/>
    </row>
    <row r="1076" spans="2:12" ht="17.100000000000001" hidden="1" customHeight="1" x14ac:dyDescent="0.15">
      <c r="B1076" s="103">
        <f>연결_내역서!L1074</f>
        <v>0</v>
      </c>
      <c r="C1076" s="104">
        <f>연결_내역서!M1074</f>
        <v>0</v>
      </c>
      <c r="D1076" s="104">
        <f>연결_내역서!P1074</f>
        <v>0</v>
      </c>
      <c r="E1076" s="105">
        <f>연결_내역서!Q1074</f>
        <v>0</v>
      </c>
      <c r="F1076" s="106">
        <f>연결_내역서!R1074</f>
        <v>0</v>
      </c>
      <c r="G1076" s="106">
        <f>연결_내역서!S1074</f>
        <v>0</v>
      </c>
      <c r="H1076" s="106">
        <f t="shared" si="16"/>
        <v>0</v>
      </c>
      <c r="I1076" s="107">
        <f>연결_내역서!T1074</f>
        <v>0</v>
      </c>
      <c r="K1076" s="4"/>
      <c r="L1076" s="4"/>
    </row>
    <row r="1077" spans="2:12" ht="17.100000000000001" hidden="1" customHeight="1" x14ac:dyDescent="0.15">
      <c r="B1077" s="103">
        <f>연결_내역서!L1075</f>
        <v>0</v>
      </c>
      <c r="C1077" s="104">
        <f>연결_내역서!M1075</f>
        <v>0</v>
      </c>
      <c r="D1077" s="104">
        <f>연결_내역서!P1075</f>
        <v>0</v>
      </c>
      <c r="E1077" s="105">
        <f>연결_내역서!Q1075</f>
        <v>0</v>
      </c>
      <c r="F1077" s="106">
        <f>연결_내역서!R1075</f>
        <v>0</v>
      </c>
      <c r="G1077" s="106">
        <f>연결_내역서!S1075</f>
        <v>0</v>
      </c>
      <c r="H1077" s="106">
        <f t="shared" si="16"/>
        <v>0</v>
      </c>
      <c r="I1077" s="107">
        <f>연결_내역서!T1075</f>
        <v>0</v>
      </c>
      <c r="K1077" s="4"/>
      <c r="L1077" s="4"/>
    </row>
    <row r="1078" spans="2:12" ht="17.100000000000001" hidden="1" customHeight="1" x14ac:dyDescent="0.15">
      <c r="B1078" s="103">
        <f>연결_내역서!L1076</f>
        <v>0</v>
      </c>
      <c r="C1078" s="104">
        <f>연결_내역서!M1076</f>
        <v>0</v>
      </c>
      <c r="D1078" s="104">
        <f>연결_내역서!P1076</f>
        <v>0</v>
      </c>
      <c r="E1078" s="105">
        <f>연결_내역서!Q1076</f>
        <v>0</v>
      </c>
      <c r="F1078" s="106">
        <f>연결_내역서!R1076</f>
        <v>0</v>
      </c>
      <c r="G1078" s="106">
        <f>연결_내역서!S1076</f>
        <v>0</v>
      </c>
      <c r="H1078" s="106">
        <f t="shared" si="16"/>
        <v>0</v>
      </c>
      <c r="I1078" s="107">
        <f>연결_내역서!T1076</f>
        <v>0</v>
      </c>
      <c r="K1078" s="4"/>
      <c r="L1078" s="4"/>
    </row>
    <row r="1079" spans="2:12" ht="17.100000000000001" hidden="1" customHeight="1" x14ac:dyDescent="0.15">
      <c r="B1079" s="103">
        <f>연결_내역서!L1077</f>
        <v>0</v>
      </c>
      <c r="C1079" s="104">
        <f>연결_내역서!M1077</f>
        <v>0</v>
      </c>
      <c r="D1079" s="104">
        <f>연결_내역서!P1077</f>
        <v>0</v>
      </c>
      <c r="E1079" s="105">
        <f>연결_내역서!Q1077</f>
        <v>0</v>
      </c>
      <c r="F1079" s="106">
        <f>연결_내역서!R1077</f>
        <v>0</v>
      </c>
      <c r="G1079" s="106">
        <f>연결_내역서!S1077</f>
        <v>0</v>
      </c>
      <c r="H1079" s="106">
        <f t="shared" si="16"/>
        <v>0</v>
      </c>
      <c r="I1079" s="107">
        <f>연결_내역서!T1077</f>
        <v>0</v>
      </c>
      <c r="K1079" s="4"/>
      <c r="L1079" s="4"/>
    </row>
    <row r="1080" spans="2:12" ht="17.100000000000001" hidden="1" customHeight="1" x14ac:dyDescent="0.15">
      <c r="B1080" s="103">
        <f>연결_내역서!L1078</f>
        <v>0</v>
      </c>
      <c r="C1080" s="104">
        <f>연결_내역서!M1078</f>
        <v>0</v>
      </c>
      <c r="D1080" s="104">
        <f>연결_내역서!P1078</f>
        <v>0</v>
      </c>
      <c r="E1080" s="105">
        <f>연결_내역서!Q1078</f>
        <v>0</v>
      </c>
      <c r="F1080" s="106">
        <f>연결_내역서!R1078</f>
        <v>0</v>
      </c>
      <c r="G1080" s="106">
        <f>연결_내역서!S1078</f>
        <v>0</v>
      </c>
      <c r="H1080" s="106">
        <f t="shared" si="16"/>
        <v>0</v>
      </c>
      <c r="I1080" s="107">
        <f>연결_내역서!T1078</f>
        <v>0</v>
      </c>
      <c r="K1080" s="4"/>
      <c r="L1080" s="4"/>
    </row>
    <row r="1081" spans="2:12" ht="17.100000000000001" hidden="1" customHeight="1" x14ac:dyDescent="0.15">
      <c r="B1081" s="103">
        <f>연결_내역서!L1079</f>
        <v>0</v>
      </c>
      <c r="C1081" s="104">
        <f>연결_내역서!M1079</f>
        <v>0</v>
      </c>
      <c r="D1081" s="104">
        <f>연결_내역서!P1079</f>
        <v>0</v>
      </c>
      <c r="E1081" s="105">
        <f>연결_내역서!Q1079</f>
        <v>0</v>
      </c>
      <c r="F1081" s="106">
        <f>연결_내역서!R1079</f>
        <v>0</v>
      </c>
      <c r="G1081" s="106">
        <f>연결_내역서!S1079</f>
        <v>0</v>
      </c>
      <c r="H1081" s="106">
        <f t="shared" si="16"/>
        <v>0</v>
      </c>
      <c r="I1081" s="107">
        <f>연결_내역서!T1079</f>
        <v>0</v>
      </c>
      <c r="K1081" s="4"/>
      <c r="L1081" s="4"/>
    </row>
    <row r="1082" spans="2:12" ht="17.100000000000001" hidden="1" customHeight="1" x14ac:dyDescent="0.15">
      <c r="B1082" s="103">
        <f>연결_내역서!L1080</f>
        <v>0</v>
      </c>
      <c r="C1082" s="104">
        <f>연결_내역서!M1080</f>
        <v>0</v>
      </c>
      <c r="D1082" s="104">
        <f>연결_내역서!P1080</f>
        <v>0</v>
      </c>
      <c r="E1082" s="105">
        <f>연결_내역서!Q1080</f>
        <v>0</v>
      </c>
      <c r="F1082" s="106">
        <f>연결_내역서!R1080</f>
        <v>0</v>
      </c>
      <c r="G1082" s="106">
        <f>연결_내역서!S1080</f>
        <v>0</v>
      </c>
      <c r="H1082" s="106">
        <f t="shared" si="16"/>
        <v>0</v>
      </c>
      <c r="I1082" s="107">
        <f>연결_내역서!T1080</f>
        <v>0</v>
      </c>
      <c r="K1082" s="4"/>
      <c r="L1082" s="4"/>
    </row>
    <row r="1083" spans="2:12" ht="17.100000000000001" hidden="1" customHeight="1" x14ac:dyDescent="0.15">
      <c r="B1083" s="103">
        <f>연결_내역서!L1081</f>
        <v>0</v>
      </c>
      <c r="C1083" s="104">
        <f>연결_내역서!M1081</f>
        <v>0</v>
      </c>
      <c r="D1083" s="104">
        <f>연결_내역서!P1081</f>
        <v>0</v>
      </c>
      <c r="E1083" s="105">
        <f>연결_내역서!Q1081</f>
        <v>0</v>
      </c>
      <c r="F1083" s="106">
        <f>연결_내역서!R1081</f>
        <v>0</v>
      </c>
      <c r="G1083" s="106">
        <f>연결_내역서!S1081</f>
        <v>0</v>
      </c>
      <c r="H1083" s="106">
        <f t="shared" si="16"/>
        <v>0</v>
      </c>
      <c r="I1083" s="107">
        <f>연결_내역서!T1081</f>
        <v>0</v>
      </c>
      <c r="K1083" s="4"/>
      <c r="L1083" s="4"/>
    </row>
    <row r="1084" spans="2:12" ht="17.100000000000001" hidden="1" customHeight="1" x14ac:dyDescent="0.15">
      <c r="B1084" s="103">
        <f>연결_내역서!L1082</f>
        <v>0</v>
      </c>
      <c r="C1084" s="104">
        <f>연결_내역서!M1082</f>
        <v>0</v>
      </c>
      <c r="D1084" s="104">
        <f>연결_내역서!P1082</f>
        <v>0</v>
      </c>
      <c r="E1084" s="105">
        <f>연결_내역서!Q1082</f>
        <v>0</v>
      </c>
      <c r="F1084" s="106">
        <f>연결_내역서!R1082</f>
        <v>0</v>
      </c>
      <c r="G1084" s="106">
        <f>연결_내역서!S1082</f>
        <v>0</v>
      </c>
      <c r="H1084" s="106">
        <f t="shared" si="16"/>
        <v>0</v>
      </c>
      <c r="I1084" s="107">
        <f>연결_내역서!T1082</f>
        <v>0</v>
      </c>
      <c r="K1084" s="4"/>
      <c r="L1084" s="4"/>
    </row>
    <row r="1085" spans="2:12" ht="17.100000000000001" hidden="1" customHeight="1" x14ac:dyDescent="0.15">
      <c r="B1085" s="103">
        <f>연결_내역서!L1083</f>
        <v>0</v>
      </c>
      <c r="C1085" s="104">
        <f>연결_내역서!M1083</f>
        <v>0</v>
      </c>
      <c r="D1085" s="104">
        <f>연결_내역서!P1083</f>
        <v>0</v>
      </c>
      <c r="E1085" s="105">
        <f>연결_내역서!Q1083</f>
        <v>0</v>
      </c>
      <c r="F1085" s="106">
        <f>연결_내역서!R1083</f>
        <v>0</v>
      </c>
      <c r="G1085" s="106">
        <f>연결_내역서!S1083</f>
        <v>0</v>
      </c>
      <c r="H1085" s="106">
        <f t="shared" si="16"/>
        <v>0</v>
      </c>
      <c r="I1085" s="107">
        <f>연결_내역서!T1083</f>
        <v>0</v>
      </c>
      <c r="K1085" s="4"/>
      <c r="L1085" s="4"/>
    </row>
    <row r="1086" spans="2:12" ht="17.100000000000001" hidden="1" customHeight="1" x14ac:dyDescent="0.15">
      <c r="B1086" s="103">
        <f>연결_내역서!L1084</f>
        <v>0</v>
      </c>
      <c r="C1086" s="104">
        <f>연결_내역서!M1084</f>
        <v>0</v>
      </c>
      <c r="D1086" s="104">
        <f>연결_내역서!P1084</f>
        <v>0</v>
      </c>
      <c r="E1086" s="105">
        <f>연결_내역서!Q1084</f>
        <v>0</v>
      </c>
      <c r="F1086" s="106">
        <f>연결_내역서!R1084</f>
        <v>0</v>
      </c>
      <c r="G1086" s="106">
        <f>연결_내역서!S1084</f>
        <v>0</v>
      </c>
      <c r="H1086" s="106">
        <f t="shared" si="16"/>
        <v>0</v>
      </c>
      <c r="I1086" s="107">
        <f>연결_내역서!T1084</f>
        <v>0</v>
      </c>
      <c r="K1086" s="4"/>
      <c r="L1086" s="4"/>
    </row>
    <row r="1087" spans="2:12" ht="17.100000000000001" hidden="1" customHeight="1" x14ac:dyDescent="0.15">
      <c r="B1087" s="103">
        <f>연결_내역서!L1085</f>
        <v>0</v>
      </c>
      <c r="C1087" s="104">
        <f>연결_내역서!M1085</f>
        <v>0</v>
      </c>
      <c r="D1087" s="104">
        <f>연결_내역서!P1085</f>
        <v>0</v>
      </c>
      <c r="E1087" s="105">
        <f>연결_내역서!Q1085</f>
        <v>0</v>
      </c>
      <c r="F1087" s="106">
        <f>연결_내역서!R1085</f>
        <v>0</v>
      </c>
      <c r="G1087" s="106">
        <f>연결_내역서!S1085</f>
        <v>0</v>
      </c>
      <c r="H1087" s="106">
        <f t="shared" si="16"/>
        <v>0</v>
      </c>
      <c r="I1087" s="107">
        <f>연결_내역서!T1085</f>
        <v>0</v>
      </c>
      <c r="K1087" s="4"/>
      <c r="L1087" s="4"/>
    </row>
    <row r="1088" spans="2:12" ht="17.100000000000001" hidden="1" customHeight="1" x14ac:dyDescent="0.15">
      <c r="B1088" s="103">
        <f>연결_내역서!L1086</f>
        <v>0</v>
      </c>
      <c r="C1088" s="104">
        <f>연결_내역서!M1086</f>
        <v>0</v>
      </c>
      <c r="D1088" s="104">
        <f>연결_내역서!P1086</f>
        <v>0</v>
      </c>
      <c r="E1088" s="105">
        <f>연결_내역서!Q1086</f>
        <v>0</v>
      </c>
      <c r="F1088" s="106">
        <f>연결_내역서!R1086</f>
        <v>0</v>
      </c>
      <c r="G1088" s="106">
        <f>연결_내역서!S1086</f>
        <v>0</v>
      </c>
      <c r="H1088" s="106">
        <f t="shared" si="16"/>
        <v>0</v>
      </c>
      <c r="I1088" s="107">
        <f>연결_내역서!T1086</f>
        <v>0</v>
      </c>
      <c r="K1088" s="4"/>
      <c r="L1088" s="4"/>
    </row>
    <row r="1089" spans="2:12" ht="17.100000000000001" hidden="1" customHeight="1" x14ac:dyDescent="0.15">
      <c r="B1089" s="103">
        <f>연결_내역서!L1087</f>
        <v>0</v>
      </c>
      <c r="C1089" s="104">
        <f>연결_내역서!M1087</f>
        <v>0</v>
      </c>
      <c r="D1089" s="104">
        <f>연결_내역서!P1087</f>
        <v>0</v>
      </c>
      <c r="E1089" s="105">
        <f>연결_내역서!Q1087</f>
        <v>0</v>
      </c>
      <c r="F1089" s="106">
        <f>연결_내역서!R1087</f>
        <v>0</v>
      </c>
      <c r="G1089" s="106">
        <f>연결_내역서!S1087</f>
        <v>0</v>
      </c>
      <c r="H1089" s="106">
        <f t="shared" si="16"/>
        <v>0</v>
      </c>
      <c r="I1089" s="107">
        <f>연결_내역서!T1087</f>
        <v>0</v>
      </c>
      <c r="K1089" s="4"/>
      <c r="L1089" s="4"/>
    </row>
    <row r="1090" spans="2:12" ht="17.100000000000001" hidden="1" customHeight="1" x14ac:dyDescent="0.15">
      <c r="B1090" s="103">
        <f>연결_내역서!L1088</f>
        <v>0</v>
      </c>
      <c r="C1090" s="104">
        <f>연결_내역서!M1088</f>
        <v>0</v>
      </c>
      <c r="D1090" s="104">
        <f>연결_내역서!P1088</f>
        <v>0</v>
      </c>
      <c r="E1090" s="105">
        <f>연결_내역서!Q1088</f>
        <v>0</v>
      </c>
      <c r="F1090" s="106">
        <f>연결_내역서!R1088</f>
        <v>0</v>
      </c>
      <c r="G1090" s="106">
        <f>연결_내역서!S1088</f>
        <v>0</v>
      </c>
      <c r="H1090" s="106">
        <f t="shared" si="16"/>
        <v>0</v>
      </c>
      <c r="I1090" s="107">
        <f>연결_내역서!T1088</f>
        <v>0</v>
      </c>
      <c r="K1090" s="4"/>
      <c r="L1090" s="4"/>
    </row>
    <row r="1091" spans="2:12" ht="17.100000000000001" hidden="1" customHeight="1" x14ac:dyDescent="0.15">
      <c r="B1091" s="103">
        <f>연결_내역서!L1089</f>
        <v>0</v>
      </c>
      <c r="C1091" s="104">
        <f>연결_내역서!M1089</f>
        <v>0</v>
      </c>
      <c r="D1091" s="104">
        <f>연결_내역서!P1089</f>
        <v>0</v>
      </c>
      <c r="E1091" s="105">
        <f>연결_내역서!Q1089</f>
        <v>0</v>
      </c>
      <c r="F1091" s="106">
        <f>연결_내역서!R1089</f>
        <v>0</v>
      </c>
      <c r="G1091" s="106">
        <f>연결_내역서!S1089</f>
        <v>0</v>
      </c>
      <c r="H1091" s="106">
        <f t="shared" si="16"/>
        <v>0</v>
      </c>
      <c r="I1091" s="107">
        <f>연결_내역서!T1089</f>
        <v>0</v>
      </c>
      <c r="K1091" s="4"/>
      <c r="L1091" s="4"/>
    </row>
    <row r="1092" spans="2:12" ht="17.100000000000001" hidden="1" customHeight="1" x14ac:dyDescent="0.15">
      <c r="B1092" s="103">
        <f>연결_내역서!L1090</f>
        <v>0</v>
      </c>
      <c r="C1092" s="104">
        <f>연결_내역서!M1090</f>
        <v>0</v>
      </c>
      <c r="D1092" s="104">
        <f>연결_내역서!P1090</f>
        <v>0</v>
      </c>
      <c r="E1092" s="105">
        <f>연결_내역서!Q1090</f>
        <v>0</v>
      </c>
      <c r="F1092" s="106">
        <f>연결_내역서!R1090</f>
        <v>0</v>
      </c>
      <c r="G1092" s="106">
        <f>연결_내역서!S1090</f>
        <v>0</v>
      </c>
      <c r="H1092" s="106">
        <f t="shared" si="16"/>
        <v>0</v>
      </c>
      <c r="I1092" s="107">
        <f>연결_내역서!T1090</f>
        <v>0</v>
      </c>
      <c r="K1092" s="4"/>
      <c r="L1092" s="4"/>
    </row>
    <row r="1093" spans="2:12" ht="17.100000000000001" hidden="1" customHeight="1" x14ac:dyDescent="0.15">
      <c r="B1093" s="103">
        <f>연결_내역서!L1091</f>
        <v>0</v>
      </c>
      <c r="C1093" s="104">
        <f>연결_내역서!M1091</f>
        <v>0</v>
      </c>
      <c r="D1093" s="104">
        <f>연결_내역서!P1091</f>
        <v>0</v>
      </c>
      <c r="E1093" s="105">
        <f>연결_내역서!Q1091</f>
        <v>0</v>
      </c>
      <c r="F1093" s="106">
        <f>연결_내역서!R1091</f>
        <v>0</v>
      </c>
      <c r="G1093" s="106">
        <f>연결_내역서!S1091</f>
        <v>0</v>
      </c>
      <c r="H1093" s="106">
        <f t="shared" si="16"/>
        <v>0</v>
      </c>
      <c r="I1093" s="107">
        <f>연결_내역서!T1091</f>
        <v>0</v>
      </c>
      <c r="K1093" s="4"/>
      <c r="L1093" s="4"/>
    </row>
    <row r="1094" spans="2:12" ht="17.100000000000001" hidden="1" customHeight="1" x14ac:dyDescent="0.15">
      <c r="B1094" s="103">
        <f>연결_내역서!L1092</f>
        <v>0</v>
      </c>
      <c r="C1094" s="104">
        <f>연결_내역서!M1092</f>
        <v>0</v>
      </c>
      <c r="D1094" s="104">
        <f>연결_내역서!P1092</f>
        <v>0</v>
      </c>
      <c r="E1094" s="105">
        <f>연결_내역서!Q1092</f>
        <v>0</v>
      </c>
      <c r="F1094" s="106">
        <f>연결_내역서!R1092</f>
        <v>0</v>
      </c>
      <c r="G1094" s="106">
        <f>연결_내역서!S1092</f>
        <v>0</v>
      </c>
      <c r="H1094" s="106">
        <f t="shared" si="16"/>
        <v>0</v>
      </c>
      <c r="I1094" s="107">
        <f>연결_내역서!T1092</f>
        <v>0</v>
      </c>
      <c r="K1094" s="4"/>
      <c r="L1094" s="4"/>
    </row>
    <row r="1095" spans="2:12" ht="17.100000000000001" hidden="1" customHeight="1" x14ac:dyDescent="0.15">
      <c r="B1095" s="103">
        <f>연결_내역서!L1093</f>
        <v>0</v>
      </c>
      <c r="C1095" s="104">
        <f>연결_내역서!M1093</f>
        <v>0</v>
      </c>
      <c r="D1095" s="104">
        <f>연결_내역서!P1093</f>
        <v>0</v>
      </c>
      <c r="E1095" s="105">
        <f>연결_내역서!Q1093</f>
        <v>0</v>
      </c>
      <c r="F1095" s="106">
        <f>연결_내역서!R1093</f>
        <v>0</v>
      </c>
      <c r="G1095" s="106">
        <f>연결_내역서!S1093</f>
        <v>0</v>
      </c>
      <c r="H1095" s="106">
        <f t="shared" si="16"/>
        <v>0</v>
      </c>
      <c r="I1095" s="107">
        <f>연결_내역서!T1093</f>
        <v>0</v>
      </c>
      <c r="K1095" s="4"/>
      <c r="L1095" s="4"/>
    </row>
    <row r="1096" spans="2:12" ht="17.100000000000001" hidden="1" customHeight="1" x14ac:dyDescent="0.15">
      <c r="B1096" s="103">
        <f>연결_내역서!L1094</f>
        <v>0</v>
      </c>
      <c r="C1096" s="104">
        <f>연결_내역서!M1094</f>
        <v>0</v>
      </c>
      <c r="D1096" s="104">
        <f>연결_내역서!P1094</f>
        <v>0</v>
      </c>
      <c r="E1096" s="105">
        <f>연결_내역서!Q1094</f>
        <v>0</v>
      </c>
      <c r="F1096" s="106">
        <f>연결_내역서!R1094</f>
        <v>0</v>
      </c>
      <c r="G1096" s="106">
        <f>연결_내역서!S1094</f>
        <v>0</v>
      </c>
      <c r="H1096" s="106">
        <f t="shared" si="16"/>
        <v>0</v>
      </c>
      <c r="I1096" s="107">
        <f>연결_내역서!T1094</f>
        <v>0</v>
      </c>
      <c r="K1096" s="4"/>
      <c r="L1096" s="4"/>
    </row>
    <row r="1097" spans="2:12" ht="17.100000000000001" hidden="1" customHeight="1" x14ac:dyDescent="0.15">
      <c r="B1097" s="103">
        <f>연결_내역서!L1095</f>
        <v>0</v>
      </c>
      <c r="C1097" s="104">
        <f>연결_내역서!M1095</f>
        <v>0</v>
      </c>
      <c r="D1097" s="104">
        <f>연결_내역서!P1095</f>
        <v>0</v>
      </c>
      <c r="E1097" s="105">
        <f>연결_내역서!Q1095</f>
        <v>0</v>
      </c>
      <c r="F1097" s="106">
        <f>연결_내역서!R1095</f>
        <v>0</v>
      </c>
      <c r="G1097" s="106">
        <f>연결_내역서!S1095</f>
        <v>0</v>
      </c>
      <c r="H1097" s="106">
        <f t="shared" si="16"/>
        <v>0</v>
      </c>
      <c r="I1097" s="107">
        <f>연결_내역서!T1095</f>
        <v>0</v>
      </c>
      <c r="K1097" s="4"/>
      <c r="L1097" s="4"/>
    </row>
    <row r="1098" spans="2:12" ht="17.100000000000001" hidden="1" customHeight="1" x14ac:dyDescent="0.15">
      <c r="B1098" s="103">
        <f>연결_내역서!L1096</f>
        <v>0</v>
      </c>
      <c r="C1098" s="104">
        <f>연결_내역서!M1096</f>
        <v>0</v>
      </c>
      <c r="D1098" s="104">
        <f>연결_내역서!P1096</f>
        <v>0</v>
      </c>
      <c r="E1098" s="105">
        <f>연결_내역서!Q1096</f>
        <v>0</v>
      </c>
      <c r="F1098" s="106">
        <f>연결_내역서!R1096</f>
        <v>0</v>
      </c>
      <c r="G1098" s="106">
        <f>연결_내역서!S1096</f>
        <v>0</v>
      </c>
      <c r="H1098" s="106">
        <f t="shared" si="16"/>
        <v>0</v>
      </c>
      <c r="I1098" s="107">
        <f>연결_내역서!T1096</f>
        <v>0</v>
      </c>
      <c r="K1098" s="4"/>
      <c r="L1098" s="4"/>
    </row>
    <row r="1099" spans="2:12" ht="17.100000000000001" hidden="1" customHeight="1" x14ac:dyDescent="0.15">
      <c r="B1099" s="103">
        <f>연결_내역서!L1097</f>
        <v>0</v>
      </c>
      <c r="C1099" s="104">
        <f>연결_내역서!M1097</f>
        <v>0</v>
      </c>
      <c r="D1099" s="104">
        <f>연결_내역서!P1097</f>
        <v>0</v>
      </c>
      <c r="E1099" s="105">
        <f>연결_내역서!Q1097</f>
        <v>0</v>
      </c>
      <c r="F1099" s="106">
        <f>연결_내역서!R1097</f>
        <v>0</v>
      </c>
      <c r="G1099" s="106">
        <f>연결_내역서!S1097</f>
        <v>0</v>
      </c>
      <c r="H1099" s="106">
        <f t="shared" ref="H1099:H1162" si="17">IF(B1099=0,0,H1098+F1099-G1099)</f>
        <v>0</v>
      </c>
      <c r="I1099" s="107">
        <f>연결_내역서!T1097</f>
        <v>0</v>
      </c>
      <c r="K1099" s="4"/>
      <c r="L1099" s="4"/>
    </row>
    <row r="1100" spans="2:12" ht="17.100000000000001" hidden="1" customHeight="1" x14ac:dyDescent="0.15">
      <c r="B1100" s="103">
        <f>연결_내역서!L1098</f>
        <v>0</v>
      </c>
      <c r="C1100" s="104">
        <f>연결_내역서!M1098</f>
        <v>0</v>
      </c>
      <c r="D1100" s="104">
        <f>연결_내역서!P1098</f>
        <v>0</v>
      </c>
      <c r="E1100" s="105">
        <f>연결_내역서!Q1098</f>
        <v>0</v>
      </c>
      <c r="F1100" s="106">
        <f>연결_내역서!R1098</f>
        <v>0</v>
      </c>
      <c r="G1100" s="106">
        <f>연결_내역서!S1098</f>
        <v>0</v>
      </c>
      <c r="H1100" s="106">
        <f t="shared" si="17"/>
        <v>0</v>
      </c>
      <c r="I1100" s="107">
        <f>연결_내역서!T1098</f>
        <v>0</v>
      </c>
      <c r="K1100" s="4"/>
      <c r="L1100" s="4"/>
    </row>
    <row r="1101" spans="2:12" ht="17.100000000000001" hidden="1" customHeight="1" x14ac:dyDescent="0.15">
      <c r="B1101" s="103">
        <f>연결_내역서!L1099</f>
        <v>0</v>
      </c>
      <c r="C1101" s="104">
        <f>연결_내역서!M1099</f>
        <v>0</v>
      </c>
      <c r="D1101" s="104">
        <f>연결_내역서!P1099</f>
        <v>0</v>
      </c>
      <c r="E1101" s="105">
        <f>연결_내역서!Q1099</f>
        <v>0</v>
      </c>
      <c r="F1101" s="106">
        <f>연결_내역서!R1099</f>
        <v>0</v>
      </c>
      <c r="G1101" s="106">
        <f>연결_내역서!S1099</f>
        <v>0</v>
      </c>
      <c r="H1101" s="106">
        <f t="shared" si="17"/>
        <v>0</v>
      </c>
      <c r="I1101" s="107">
        <f>연결_내역서!T1099</f>
        <v>0</v>
      </c>
      <c r="K1101" s="4"/>
      <c r="L1101" s="4"/>
    </row>
    <row r="1102" spans="2:12" ht="17.100000000000001" hidden="1" customHeight="1" x14ac:dyDescent="0.15">
      <c r="B1102" s="103">
        <f>연결_내역서!L1100</f>
        <v>0</v>
      </c>
      <c r="C1102" s="104">
        <f>연결_내역서!M1100</f>
        <v>0</v>
      </c>
      <c r="D1102" s="104">
        <f>연결_내역서!P1100</f>
        <v>0</v>
      </c>
      <c r="E1102" s="105">
        <f>연결_내역서!Q1100</f>
        <v>0</v>
      </c>
      <c r="F1102" s="106">
        <f>연결_내역서!R1100</f>
        <v>0</v>
      </c>
      <c r="G1102" s="106">
        <f>연결_내역서!S1100</f>
        <v>0</v>
      </c>
      <c r="H1102" s="106">
        <f t="shared" si="17"/>
        <v>0</v>
      </c>
      <c r="I1102" s="107">
        <f>연결_내역서!T1100</f>
        <v>0</v>
      </c>
      <c r="K1102" s="4"/>
      <c r="L1102" s="4"/>
    </row>
    <row r="1103" spans="2:12" ht="17.100000000000001" hidden="1" customHeight="1" x14ac:dyDescent="0.15">
      <c r="B1103" s="103">
        <f>연결_내역서!L1101</f>
        <v>0</v>
      </c>
      <c r="C1103" s="104">
        <f>연결_내역서!M1101</f>
        <v>0</v>
      </c>
      <c r="D1103" s="104">
        <f>연결_내역서!P1101</f>
        <v>0</v>
      </c>
      <c r="E1103" s="105">
        <f>연결_내역서!Q1101</f>
        <v>0</v>
      </c>
      <c r="F1103" s="106">
        <f>연결_내역서!R1101</f>
        <v>0</v>
      </c>
      <c r="G1103" s="106">
        <f>연결_내역서!S1101</f>
        <v>0</v>
      </c>
      <c r="H1103" s="106">
        <f t="shared" si="17"/>
        <v>0</v>
      </c>
      <c r="I1103" s="107">
        <f>연결_내역서!T1101</f>
        <v>0</v>
      </c>
      <c r="K1103" s="4"/>
      <c r="L1103" s="4"/>
    </row>
    <row r="1104" spans="2:12" ht="17.100000000000001" hidden="1" customHeight="1" x14ac:dyDescent="0.15">
      <c r="B1104" s="103">
        <f>연결_내역서!L1102</f>
        <v>0</v>
      </c>
      <c r="C1104" s="104">
        <f>연결_내역서!M1102</f>
        <v>0</v>
      </c>
      <c r="D1104" s="104">
        <f>연결_내역서!P1102</f>
        <v>0</v>
      </c>
      <c r="E1104" s="105">
        <f>연결_내역서!Q1102</f>
        <v>0</v>
      </c>
      <c r="F1104" s="106">
        <f>연결_내역서!R1102</f>
        <v>0</v>
      </c>
      <c r="G1104" s="106">
        <f>연결_내역서!S1102</f>
        <v>0</v>
      </c>
      <c r="H1104" s="106">
        <f t="shared" si="17"/>
        <v>0</v>
      </c>
      <c r="I1104" s="107">
        <f>연결_내역서!T1102</f>
        <v>0</v>
      </c>
      <c r="K1104" s="4"/>
      <c r="L1104" s="4"/>
    </row>
    <row r="1105" spans="2:12" ht="17.100000000000001" hidden="1" customHeight="1" x14ac:dyDescent="0.15">
      <c r="B1105" s="103">
        <f>연결_내역서!L1103</f>
        <v>0</v>
      </c>
      <c r="C1105" s="104">
        <f>연결_내역서!M1103</f>
        <v>0</v>
      </c>
      <c r="D1105" s="104">
        <f>연결_내역서!P1103</f>
        <v>0</v>
      </c>
      <c r="E1105" s="105">
        <f>연결_내역서!Q1103</f>
        <v>0</v>
      </c>
      <c r="F1105" s="106">
        <f>연결_내역서!R1103</f>
        <v>0</v>
      </c>
      <c r="G1105" s="106">
        <f>연결_내역서!S1103</f>
        <v>0</v>
      </c>
      <c r="H1105" s="106">
        <f t="shared" si="17"/>
        <v>0</v>
      </c>
      <c r="I1105" s="107">
        <f>연결_내역서!T1103</f>
        <v>0</v>
      </c>
      <c r="K1105" s="4"/>
      <c r="L1105" s="4"/>
    </row>
    <row r="1106" spans="2:12" ht="17.100000000000001" hidden="1" customHeight="1" x14ac:dyDescent="0.15">
      <c r="B1106" s="103">
        <f>연결_내역서!L1104</f>
        <v>0</v>
      </c>
      <c r="C1106" s="104">
        <f>연결_내역서!M1104</f>
        <v>0</v>
      </c>
      <c r="D1106" s="104">
        <f>연결_내역서!P1104</f>
        <v>0</v>
      </c>
      <c r="E1106" s="105">
        <f>연결_내역서!Q1104</f>
        <v>0</v>
      </c>
      <c r="F1106" s="106">
        <f>연결_내역서!R1104</f>
        <v>0</v>
      </c>
      <c r="G1106" s="106">
        <f>연결_내역서!S1104</f>
        <v>0</v>
      </c>
      <c r="H1106" s="106">
        <f t="shared" si="17"/>
        <v>0</v>
      </c>
      <c r="I1106" s="107">
        <f>연결_내역서!T1104</f>
        <v>0</v>
      </c>
      <c r="K1106" s="4"/>
      <c r="L1106" s="4"/>
    </row>
    <row r="1107" spans="2:12" ht="17.100000000000001" hidden="1" customHeight="1" x14ac:dyDescent="0.15">
      <c r="B1107" s="103">
        <f>연결_내역서!L1105</f>
        <v>0</v>
      </c>
      <c r="C1107" s="104">
        <f>연결_내역서!M1105</f>
        <v>0</v>
      </c>
      <c r="D1107" s="104">
        <f>연결_내역서!P1105</f>
        <v>0</v>
      </c>
      <c r="E1107" s="105">
        <f>연결_내역서!Q1105</f>
        <v>0</v>
      </c>
      <c r="F1107" s="106">
        <f>연결_내역서!R1105</f>
        <v>0</v>
      </c>
      <c r="G1107" s="106">
        <f>연결_내역서!S1105</f>
        <v>0</v>
      </c>
      <c r="H1107" s="106">
        <f t="shared" si="17"/>
        <v>0</v>
      </c>
      <c r="I1107" s="107">
        <f>연결_내역서!T1105</f>
        <v>0</v>
      </c>
      <c r="K1107" s="4"/>
      <c r="L1107" s="4"/>
    </row>
    <row r="1108" spans="2:12" ht="17.100000000000001" hidden="1" customHeight="1" x14ac:dyDescent="0.15">
      <c r="B1108" s="103">
        <f>연결_내역서!L1106</f>
        <v>0</v>
      </c>
      <c r="C1108" s="104">
        <f>연결_내역서!M1106</f>
        <v>0</v>
      </c>
      <c r="D1108" s="104">
        <f>연결_내역서!P1106</f>
        <v>0</v>
      </c>
      <c r="E1108" s="105">
        <f>연결_내역서!Q1106</f>
        <v>0</v>
      </c>
      <c r="F1108" s="106">
        <f>연결_내역서!R1106</f>
        <v>0</v>
      </c>
      <c r="G1108" s="106">
        <f>연결_내역서!S1106</f>
        <v>0</v>
      </c>
      <c r="H1108" s="106">
        <f t="shared" si="17"/>
        <v>0</v>
      </c>
      <c r="I1108" s="107">
        <f>연결_내역서!T1106</f>
        <v>0</v>
      </c>
      <c r="K1108" s="4"/>
      <c r="L1108" s="4"/>
    </row>
    <row r="1109" spans="2:12" ht="17.100000000000001" hidden="1" customHeight="1" x14ac:dyDescent="0.15">
      <c r="B1109" s="103">
        <f>연결_내역서!L1107</f>
        <v>0</v>
      </c>
      <c r="C1109" s="104">
        <f>연결_내역서!M1107</f>
        <v>0</v>
      </c>
      <c r="D1109" s="104">
        <f>연결_내역서!P1107</f>
        <v>0</v>
      </c>
      <c r="E1109" s="105">
        <f>연결_내역서!Q1107</f>
        <v>0</v>
      </c>
      <c r="F1109" s="106">
        <f>연결_내역서!R1107</f>
        <v>0</v>
      </c>
      <c r="G1109" s="106">
        <f>연결_내역서!S1107</f>
        <v>0</v>
      </c>
      <c r="H1109" s="106">
        <f t="shared" si="17"/>
        <v>0</v>
      </c>
      <c r="I1109" s="107">
        <f>연결_내역서!T1107</f>
        <v>0</v>
      </c>
      <c r="K1109" s="4"/>
      <c r="L1109" s="4"/>
    </row>
    <row r="1110" spans="2:12" ht="17.100000000000001" hidden="1" customHeight="1" x14ac:dyDescent="0.15">
      <c r="B1110" s="103">
        <f>연결_내역서!L1108</f>
        <v>0</v>
      </c>
      <c r="C1110" s="104">
        <f>연결_내역서!M1108</f>
        <v>0</v>
      </c>
      <c r="D1110" s="104">
        <f>연결_내역서!P1108</f>
        <v>0</v>
      </c>
      <c r="E1110" s="105">
        <f>연결_내역서!Q1108</f>
        <v>0</v>
      </c>
      <c r="F1110" s="106">
        <f>연결_내역서!R1108</f>
        <v>0</v>
      </c>
      <c r="G1110" s="106">
        <f>연결_내역서!S1108</f>
        <v>0</v>
      </c>
      <c r="H1110" s="106">
        <f t="shared" si="17"/>
        <v>0</v>
      </c>
      <c r="I1110" s="107">
        <f>연결_내역서!T1108</f>
        <v>0</v>
      </c>
      <c r="K1110" s="4"/>
      <c r="L1110" s="4"/>
    </row>
    <row r="1111" spans="2:12" ht="17.100000000000001" hidden="1" customHeight="1" x14ac:dyDescent="0.15">
      <c r="B1111" s="108">
        <f>연결_내역서!L1109</f>
        <v>0</v>
      </c>
      <c r="C1111" s="109">
        <f>연결_내역서!M1109</f>
        <v>0</v>
      </c>
      <c r="D1111" s="109">
        <f>연결_내역서!P1109</f>
        <v>0</v>
      </c>
      <c r="E1111" s="110">
        <f>연결_내역서!Q1109</f>
        <v>0</v>
      </c>
      <c r="F1111" s="111">
        <f>연결_내역서!R1109</f>
        <v>0</v>
      </c>
      <c r="G1111" s="111">
        <f>연결_내역서!S1109</f>
        <v>0</v>
      </c>
      <c r="H1111" s="111">
        <f t="shared" si="17"/>
        <v>0</v>
      </c>
      <c r="I1111" s="112">
        <f>연결_내역서!T1109</f>
        <v>0</v>
      </c>
      <c r="K1111" s="4"/>
      <c r="L1111" s="4"/>
    </row>
    <row r="1112" spans="2:12" ht="17.100000000000001" hidden="1" customHeight="1" x14ac:dyDescent="0.15">
      <c r="B1112" s="113">
        <f>연결_내역서!L1110</f>
        <v>0</v>
      </c>
      <c r="C1112" s="100">
        <f>연결_내역서!M1110</f>
        <v>0</v>
      </c>
      <c r="D1112" s="100">
        <f>연결_내역서!P1110</f>
        <v>0</v>
      </c>
      <c r="E1112" s="114">
        <f>연결_내역서!Q1110</f>
        <v>0</v>
      </c>
      <c r="F1112" s="115">
        <f>연결_내역서!R1110</f>
        <v>0</v>
      </c>
      <c r="G1112" s="115">
        <f>연결_내역서!S1110</f>
        <v>0</v>
      </c>
      <c r="H1112" s="115">
        <f t="shared" si="17"/>
        <v>0</v>
      </c>
      <c r="I1112" s="116">
        <f>연결_내역서!T1110</f>
        <v>0</v>
      </c>
      <c r="K1112" s="4"/>
      <c r="L1112" s="4"/>
    </row>
    <row r="1113" spans="2:12" ht="17.100000000000001" hidden="1" customHeight="1" x14ac:dyDescent="0.15">
      <c r="B1113" s="103">
        <f>연결_내역서!L1111</f>
        <v>0</v>
      </c>
      <c r="C1113" s="104">
        <f>연결_내역서!M1111</f>
        <v>0</v>
      </c>
      <c r="D1113" s="104">
        <f>연결_내역서!P1111</f>
        <v>0</v>
      </c>
      <c r="E1113" s="105">
        <f>연결_내역서!Q1111</f>
        <v>0</v>
      </c>
      <c r="F1113" s="106">
        <f>연결_내역서!R1111</f>
        <v>0</v>
      </c>
      <c r="G1113" s="106">
        <f>연결_내역서!S1111</f>
        <v>0</v>
      </c>
      <c r="H1113" s="106">
        <f t="shared" si="17"/>
        <v>0</v>
      </c>
      <c r="I1113" s="107">
        <f>연결_내역서!T1111</f>
        <v>0</v>
      </c>
      <c r="K1113" s="4"/>
      <c r="L1113" s="4"/>
    </row>
    <row r="1114" spans="2:12" ht="17.100000000000001" hidden="1" customHeight="1" x14ac:dyDescent="0.15">
      <c r="B1114" s="103">
        <f>연결_내역서!L1112</f>
        <v>0</v>
      </c>
      <c r="C1114" s="104">
        <f>연결_내역서!M1112</f>
        <v>0</v>
      </c>
      <c r="D1114" s="104">
        <f>연결_내역서!P1112</f>
        <v>0</v>
      </c>
      <c r="E1114" s="105">
        <f>연결_내역서!Q1112</f>
        <v>0</v>
      </c>
      <c r="F1114" s="106">
        <f>연결_내역서!R1112</f>
        <v>0</v>
      </c>
      <c r="G1114" s="106">
        <f>연결_내역서!S1112</f>
        <v>0</v>
      </c>
      <c r="H1114" s="106">
        <f t="shared" si="17"/>
        <v>0</v>
      </c>
      <c r="I1114" s="107">
        <f>연결_내역서!T1112</f>
        <v>0</v>
      </c>
      <c r="K1114" s="4"/>
      <c r="L1114" s="4"/>
    </row>
    <row r="1115" spans="2:12" ht="17.100000000000001" hidden="1" customHeight="1" x14ac:dyDescent="0.15">
      <c r="B1115" s="103">
        <f>연결_내역서!L1113</f>
        <v>0</v>
      </c>
      <c r="C1115" s="104">
        <f>연결_내역서!M1113</f>
        <v>0</v>
      </c>
      <c r="D1115" s="104">
        <f>연결_내역서!P1113</f>
        <v>0</v>
      </c>
      <c r="E1115" s="105">
        <f>연결_내역서!Q1113</f>
        <v>0</v>
      </c>
      <c r="F1115" s="106">
        <f>연결_내역서!R1113</f>
        <v>0</v>
      </c>
      <c r="G1115" s="106">
        <f>연결_내역서!S1113</f>
        <v>0</v>
      </c>
      <c r="H1115" s="106">
        <f t="shared" si="17"/>
        <v>0</v>
      </c>
      <c r="I1115" s="107">
        <f>연결_내역서!T1113</f>
        <v>0</v>
      </c>
      <c r="K1115" s="4"/>
      <c r="L1115" s="4"/>
    </row>
    <row r="1116" spans="2:12" ht="17.100000000000001" hidden="1" customHeight="1" x14ac:dyDescent="0.15">
      <c r="B1116" s="103">
        <f>연결_내역서!L1114</f>
        <v>0</v>
      </c>
      <c r="C1116" s="104">
        <f>연결_내역서!M1114</f>
        <v>0</v>
      </c>
      <c r="D1116" s="104">
        <f>연결_내역서!P1114</f>
        <v>0</v>
      </c>
      <c r="E1116" s="105">
        <f>연결_내역서!Q1114</f>
        <v>0</v>
      </c>
      <c r="F1116" s="106">
        <f>연결_내역서!R1114</f>
        <v>0</v>
      </c>
      <c r="G1116" s="106">
        <f>연결_내역서!S1114</f>
        <v>0</v>
      </c>
      <c r="H1116" s="106">
        <f t="shared" si="17"/>
        <v>0</v>
      </c>
      <c r="I1116" s="107">
        <f>연결_내역서!T1114</f>
        <v>0</v>
      </c>
      <c r="K1116" s="4"/>
      <c r="L1116" s="4"/>
    </row>
    <row r="1117" spans="2:12" ht="17.100000000000001" hidden="1" customHeight="1" x14ac:dyDescent="0.15">
      <c r="B1117" s="103">
        <f>연결_내역서!L1115</f>
        <v>0</v>
      </c>
      <c r="C1117" s="104">
        <f>연결_내역서!M1115</f>
        <v>0</v>
      </c>
      <c r="D1117" s="104">
        <f>연결_내역서!P1115</f>
        <v>0</v>
      </c>
      <c r="E1117" s="105">
        <f>연결_내역서!Q1115</f>
        <v>0</v>
      </c>
      <c r="F1117" s="106">
        <f>연결_내역서!R1115</f>
        <v>0</v>
      </c>
      <c r="G1117" s="106">
        <f>연결_내역서!S1115</f>
        <v>0</v>
      </c>
      <c r="H1117" s="106">
        <f t="shared" si="17"/>
        <v>0</v>
      </c>
      <c r="I1117" s="107">
        <f>연결_내역서!T1115</f>
        <v>0</v>
      </c>
      <c r="K1117" s="4"/>
      <c r="L1117" s="4"/>
    </row>
    <row r="1118" spans="2:12" ht="17.100000000000001" hidden="1" customHeight="1" x14ac:dyDescent="0.15">
      <c r="B1118" s="103">
        <f>연결_내역서!L1116</f>
        <v>0</v>
      </c>
      <c r="C1118" s="104">
        <f>연결_내역서!M1116</f>
        <v>0</v>
      </c>
      <c r="D1118" s="104">
        <f>연결_내역서!P1116</f>
        <v>0</v>
      </c>
      <c r="E1118" s="105">
        <f>연결_내역서!Q1116</f>
        <v>0</v>
      </c>
      <c r="F1118" s="106">
        <f>연결_내역서!R1116</f>
        <v>0</v>
      </c>
      <c r="G1118" s="106">
        <f>연결_내역서!S1116</f>
        <v>0</v>
      </c>
      <c r="H1118" s="106">
        <f t="shared" si="17"/>
        <v>0</v>
      </c>
      <c r="I1118" s="107">
        <f>연결_내역서!T1116</f>
        <v>0</v>
      </c>
      <c r="K1118" s="4"/>
      <c r="L1118" s="4"/>
    </row>
    <row r="1119" spans="2:12" ht="17.100000000000001" hidden="1" customHeight="1" x14ac:dyDescent="0.15">
      <c r="B1119" s="103">
        <f>연결_내역서!L1117</f>
        <v>0</v>
      </c>
      <c r="C1119" s="104">
        <f>연결_내역서!M1117</f>
        <v>0</v>
      </c>
      <c r="D1119" s="104">
        <f>연결_내역서!P1117</f>
        <v>0</v>
      </c>
      <c r="E1119" s="105">
        <f>연결_내역서!Q1117</f>
        <v>0</v>
      </c>
      <c r="F1119" s="106">
        <f>연결_내역서!R1117</f>
        <v>0</v>
      </c>
      <c r="G1119" s="106">
        <f>연결_내역서!S1117</f>
        <v>0</v>
      </c>
      <c r="H1119" s="106">
        <f t="shared" si="17"/>
        <v>0</v>
      </c>
      <c r="I1119" s="107">
        <f>연결_내역서!T1117</f>
        <v>0</v>
      </c>
      <c r="K1119" s="4"/>
      <c r="L1119" s="4"/>
    </row>
    <row r="1120" spans="2:12" ht="17.100000000000001" hidden="1" customHeight="1" x14ac:dyDescent="0.15">
      <c r="B1120" s="103">
        <f>연결_내역서!L1118</f>
        <v>0</v>
      </c>
      <c r="C1120" s="104">
        <f>연결_내역서!M1118</f>
        <v>0</v>
      </c>
      <c r="D1120" s="104">
        <f>연결_내역서!P1118</f>
        <v>0</v>
      </c>
      <c r="E1120" s="105">
        <f>연결_내역서!Q1118</f>
        <v>0</v>
      </c>
      <c r="F1120" s="106">
        <f>연결_내역서!R1118</f>
        <v>0</v>
      </c>
      <c r="G1120" s="106">
        <f>연결_내역서!S1118</f>
        <v>0</v>
      </c>
      <c r="H1120" s="106">
        <f t="shared" si="17"/>
        <v>0</v>
      </c>
      <c r="I1120" s="107">
        <f>연결_내역서!T1118</f>
        <v>0</v>
      </c>
      <c r="K1120" s="4"/>
      <c r="L1120" s="4"/>
    </row>
    <row r="1121" spans="2:12" ht="17.100000000000001" hidden="1" customHeight="1" x14ac:dyDescent="0.15">
      <c r="B1121" s="103">
        <f>연결_내역서!L1119</f>
        <v>0</v>
      </c>
      <c r="C1121" s="104">
        <f>연결_내역서!M1119</f>
        <v>0</v>
      </c>
      <c r="D1121" s="104">
        <f>연결_내역서!P1119</f>
        <v>0</v>
      </c>
      <c r="E1121" s="105">
        <f>연결_내역서!Q1119</f>
        <v>0</v>
      </c>
      <c r="F1121" s="106">
        <f>연결_내역서!R1119</f>
        <v>0</v>
      </c>
      <c r="G1121" s="106">
        <f>연결_내역서!S1119</f>
        <v>0</v>
      </c>
      <c r="H1121" s="106">
        <f t="shared" si="17"/>
        <v>0</v>
      </c>
      <c r="I1121" s="107">
        <f>연결_내역서!T1119</f>
        <v>0</v>
      </c>
      <c r="K1121" s="4"/>
      <c r="L1121" s="4"/>
    </row>
    <row r="1122" spans="2:12" ht="17.100000000000001" hidden="1" customHeight="1" x14ac:dyDescent="0.15">
      <c r="B1122" s="103">
        <f>연결_내역서!L1120</f>
        <v>0</v>
      </c>
      <c r="C1122" s="104">
        <f>연결_내역서!M1120</f>
        <v>0</v>
      </c>
      <c r="D1122" s="104">
        <f>연결_내역서!P1120</f>
        <v>0</v>
      </c>
      <c r="E1122" s="105">
        <f>연결_내역서!Q1120</f>
        <v>0</v>
      </c>
      <c r="F1122" s="106">
        <f>연결_내역서!R1120</f>
        <v>0</v>
      </c>
      <c r="G1122" s="106">
        <f>연결_내역서!S1120</f>
        <v>0</v>
      </c>
      <c r="H1122" s="106">
        <f t="shared" si="17"/>
        <v>0</v>
      </c>
      <c r="I1122" s="107">
        <f>연결_내역서!T1120</f>
        <v>0</v>
      </c>
      <c r="K1122" s="4"/>
      <c r="L1122" s="4"/>
    </row>
    <row r="1123" spans="2:12" ht="17.100000000000001" hidden="1" customHeight="1" x14ac:dyDescent="0.15">
      <c r="B1123" s="103">
        <f>연결_내역서!L1121</f>
        <v>0</v>
      </c>
      <c r="C1123" s="104">
        <f>연결_내역서!M1121</f>
        <v>0</v>
      </c>
      <c r="D1123" s="104">
        <f>연결_내역서!P1121</f>
        <v>0</v>
      </c>
      <c r="E1123" s="105">
        <f>연결_내역서!Q1121</f>
        <v>0</v>
      </c>
      <c r="F1123" s="106">
        <f>연결_내역서!R1121</f>
        <v>0</v>
      </c>
      <c r="G1123" s="106">
        <f>연결_내역서!S1121</f>
        <v>0</v>
      </c>
      <c r="H1123" s="106">
        <f t="shared" si="17"/>
        <v>0</v>
      </c>
      <c r="I1123" s="107">
        <f>연결_내역서!T1121</f>
        <v>0</v>
      </c>
      <c r="K1123" s="4"/>
      <c r="L1123" s="4"/>
    </row>
    <row r="1124" spans="2:12" ht="17.100000000000001" hidden="1" customHeight="1" x14ac:dyDescent="0.15">
      <c r="B1124" s="103">
        <f>연결_내역서!L1122</f>
        <v>0</v>
      </c>
      <c r="C1124" s="104">
        <f>연결_내역서!M1122</f>
        <v>0</v>
      </c>
      <c r="D1124" s="104">
        <f>연결_내역서!P1122</f>
        <v>0</v>
      </c>
      <c r="E1124" s="105">
        <f>연결_내역서!Q1122</f>
        <v>0</v>
      </c>
      <c r="F1124" s="106">
        <f>연결_내역서!R1122</f>
        <v>0</v>
      </c>
      <c r="G1124" s="106">
        <f>연결_내역서!S1122</f>
        <v>0</v>
      </c>
      <c r="H1124" s="106">
        <f t="shared" si="17"/>
        <v>0</v>
      </c>
      <c r="I1124" s="107">
        <f>연결_내역서!T1122</f>
        <v>0</v>
      </c>
      <c r="K1124" s="4"/>
      <c r="L1124" s="4"/>
    </row>
    <row r="1125" spans="2:12" ht="17.100000000000001" hidden="1" customHeight="1" x14ac:dyDescent="0.15">
      <c r="B1125" s="103">
        <f>연결_내역서!L1123</f>
        <v>0</v>
      </c>
      <c r="C1125" s="104">
        <f>연결_내역서!M1123</f>
        <v>0</v>
      </c>
      <c r="D1125" s="104">
        <f>연결_내역서!P1123</f>
        <v>0</v>
      </c>
      <c r="E1125" s="105">
        <f>연결_내역서!Q1123</f>
        <v>0</v>
      </c>
      <c r="F1125" s="106">
        <f>연결_내역서!R1123</f>
        <v>0</v>
      </c>
      <c r="G1125" s="106">
        <f>연결_내역서!S1123</f>
        <v>0</v>
      </c>
      <c r="H1125" s="106">
        <f t="shared" si="17"/>
        <v>0</v>
      </c>
      <c r="I1125" s="107">
        <f>연결_내역서!T1123</f>
        <v>0</v>
      </c>
      <c r="K1125" s="4"/>
      <c r="L1125" s="4"/>
    </row>
    <row r="1126" spans="2:12" ht="17.100000000000001" hidden="1" customHeight="1" x14ac:dyDescent="0.15">
      <c r="B1126" s="103">
        <f>연결_내역서!L1124</f>
        <v>0</v>
      </c>
      <c r="C1126" s="104">
        <f>연결_내역서!M1124</f>
        <v>0</v>
      </c>
      <c r="D1126" s="104">
        <f>연결_내역서!P1124</f>
        <v>0</v>
      </c>
      <c r="E1126" s="105">
        <f>연결_내역서!Q1124</f>
        <v>0</v>
      </c>
      <c r="F1126" s="106">
        <f>연결_내역서!R1124</f>
        <v>0</v>
      </c>
      <c r="G1126" s="106">
        <f>연결_내역서!S1124</f>
        <v>0</v>
      </c>
      <c r="H1126" s="106">
        <f t="shared" si="17"/>
        <v>0</v>
      </c>
      <c r="I1126" s="107">
        <f>연결_내역서!T1124</f>
        <v>0</v>
      </c>
      <c r="K1126" s="4"/>
      <c r="L1126" s="4"/>
    </row>
    <row r="1127" spans="2:12" ht="17.100000000000001" hidden="1" customHeight="1" x14ac:dyDescent="0.15">
      <c r="B1127" s="103">
        <f>연결_내역서!L1125</f>
        <v>0</v>
      </c>
      <c r="C1127" s="104">
        <f>연결_내역서!M1125</f>
        <v>0</v>
      </c>
      <c r="D1127" s="104">
        <f>연결_내역서!P1125</f>
        <v>0</v>
      </c>
      <c r="E1127" s="105">
        <f>연결_내역서!Q1125</f>
        <v>0</v>
      </c>
      <c r="F1127" s="106">
        <f>연결_내역서!R1125</f>
        <v>0</v>
      </c>
      <c r="G1127" s="106">
        <f>연결_내역서!S1125</f>
        <v>0</v>
      </c>
      <c r="H1127" s="106">
        <f t="shared" si="17"/>
        <v>0</v>
      </c>
      <c r="I1127" s="107">
        <f>연결_내역서!T1125</f>
        <v>0</v>
      </c>
      <c r="K1127" s="4"/>
      <c r="L1127" s="4"/>
    </row>
    <row r="1128" spans="2:12" ht="17.100000000000001" hidden="1" customHeight="1" x14ac:dyDescent="0.15">
      <c r="B1128" s="103">
        <f>연결_내역서!L1126</f>
        <v>0</v>
      </c>
      <c r="C1128" s="104">
        <f>연결_내역서!M1126</f>
        <v>0</v>
      </c>
      <c r="D1128" s="104">
        <f>연결_내역서!P1126</f>
        <v>0</v>
      </c>
      <c r="E1128" s="105">
        <f>연결_내역서!Q1126</f>
        <v>0</v>
      </c>
      <c r="F1128" s="106">
        <f>연결_내역서!R1126</f>
        <v>0</v>
      </c>
      <c r="G1128" s="106">
        <f>연결_내역서!S1126</f>
        <v>0</v>
      </c>
      <c r="H1128" s="106">
        <f t="shared" si="17"/>
        <v>0</v>
      </c>
      <c r="I1128" s="107">
        <f>연결_내역서!T1126</f>
        <v>0</v>
      </c>
      <c r="K1128" s="4"/>
      <c r="L1128" s="4"/>
    </row>
    <row r="1129" spans="2:12" ht="17.100000000000001" hidden="1" customHeight="1" x14ac:dyDescent="0.15">
      <c r="B1129" s="103">
        <f>연결_내역서!L1127</f>
        <v>0</v>
      </c>
      <c r="C1129" s="104">
        <f>연결_내역서!M1127</f>
        <v>0</v>
      </c>
      <c r="D1129" s="104">
        <f>연결_내역서!P1127</f>
        <v>0</v>
      </c>
      <c r="E1129" s="105">
        <f>연결_내역서!Q1127</f>
        <v>0</v>
      </c>
      <c r="F1129" s="106">
        <f>연결_내역서!R1127</f>
        <v>0</v>
      </c>
      <c r="G1129" s="106">
        <f>연결_내역서!S1127</f>
        <v>0</v>
      </c>
      <c r="H1129" s="106">
        <f t="shared" si="17"/>
        <v>0</v>
      </c>
      <c r="I1129" s="107">
        <f>연결_내역서!T1127</f>
        <v>0</v>
      </c>
      <c r="K1129" s="4"/>
      <c r="L1129" s="4"/>
    </row>
    <row r="1130" spans="2:12" ht="17.100000000000001" hidden="1" customHeight="1" x14ac:dyDescent="0.15">
      <c r="B1130" s="103">
        <f>연결_내역서!L1128</f>
        <v>0</v>
      </c>
      <c r="C1130" s="104">
        <f>연결_내역서!M1128</f>
        <v>0</v>
      </c>
      <c r="D1130" s="104">
        <f>연결_내역서!P1128</f>
        <v>0</v>
      </c>
      <c r="E1130" s="105">
        <f>연결_내역서!Q1128</f>
        <v>0</v>
      </c>
      <c r="F1130" s="106">
        <f>연결_내역서!R1128</f>
        <v>0</v>
      </c>
      <c r="G1130" s="106">
        <f>연결_내역서!S1128</f>
        <v>0</v>
      </c>
      <c r="H1130" s="106">
        <f t="shared" si="17"/>
        <v>0</v>
      </c>
      <c r="I1130" s="107">
        <f>연결_내역서!T1128</f>
        <v>0</v>
      </c>
      <c r="K1130" s="4"/>
      <c r="L1130" s="4"/>
    </row>
    <row r="1131" spans="2:12" ht="17.100000000000001" hidden="1" customHeight="1" x14ac:dyDescent="0.15">
      <c r="B1131" s="103">
        <f>연결_내역서!L1129</f>
        <v>0</v>
      </c>
      <c r="C1131" s="104">
        <f>연결_내역서!M1129</f>
        <v>0</v>
      </c>
      <c r="D1131" s="104">
        <f>연결_내역서!P1129</f>
        <v>0</v>
      </c>
      <c r="E1131" s="105">
        <f>연결_내역서!Q1129</f>
        <v>0</v>
      </c>
      <c r="F1131" s="106">
        <f>연결_내역서!R1129</f>
        <v>0</v>
      </c>
      <c r="G1131" s="106">
        <f>연결_내역서!S1129</f>
        <v>0</v>
      </c>
      <c r="H1131" s="106">
        <f t="shared" si="17"/>
        <v>0</v>
      </c>
      <c r="I1131" s="107">
        <f>연결_내역서!T1129</f>
        <v>0</v>
      </c>
      <c r="K1131" s="4"/>
      <c r="L1131" s="4"/>
    </row>
    <row r="1132" spans="2:12" ht="17.100000000000001" hidden="1" customHeight="1" x14ac:dyDescent="0.15">
      <c r="B1132" s="103">
        <f>연결_내역서!L1130</f>
        <v>0</v>
      </c>
      <c r="C1132" s="104">
        <f>연결_내역서!M1130</f>
        <v>0</v>
      </c>
      <c r="D1132" s="104">
        <f>연결_내역서!P1130</f>
        <v>0</v>
      </c>
      <c r="E1132" s="105">
        <f>연결_내역서!Q1130</f>
        <v>0</v>
      </c>
      <c r="F1132" s="106">
        <f>연결_내역서!R1130</f>
        <v>0</v>
      </c>
      <c r="G1132" s="106">
        <f>연결_내역서!S1130</f>
        <v>0</v>
      </c>
      <c r="H1132" s="106">
        <f t="shared" si="17"/>
        <v>0</v>
      </c>
      <c r="I1132" s="107">
        <f>연결_내역서!T1130</f>
        <v>0</v>
      </c>
      <c r="K1132" s="4"/>
      <c r="L1132" s="4"/>
    </row>
    <row r="1133" spans="2:12" ht="17.100000000000001" hidden="1" customHeight="1" x14ac:dyDescent="0.15">
      <c r="B1133" s="103">
        <f>연결_내역서!L1131</f>
        <v>0</v>
      </c>
      <c r="C1133" s="104">
        <f>연결_내역서!M1131</f>
        <v>0</v>
      </c>
      <c r="D1133" s="104">
        <f>연결_내역서!P1131</f>
        <v>0</v>
      </c>
      <c r="E1133" s="105">
        <f>연결_내역서!Q1131</f>
        <v>0</v>
      </c>
      <c r="F1133" s="106">
        <f>연결_내역서!R1131</f>
        <v>0</v>
      </c>
      <c r="G1133" s="106">
        <f>연결_내역서!S1131</f>
        <v>0</v>
      </c>
      <c r="H1133" s="106">
        <f t="shared" si="17"/>
        <v>0</v>
      </c>
      <c r="I1133" s="107">
        <f>연결_내역서!T1131</f>
        <v>0</v>
      </c>
      <c r="K1133" s="4"/>
      <c r="L1133" s="4"/>
    </row>
    <row r="1134" spans="2:12" ht="17.100000000000001" hidden="1" customHeight="1" x14ac:dyDescent="0.15">
      <c r="B1134" s="103">
        <f>연결_내역서!L1132</f>
        <v>0</v>
      </c>
      <c r="C1134" s="104">
        <f>연결_내역서!M1132</f>
        <v>0</v>
      </c>
      <c r="D1134" s="104">
        <f>연결_내역서!P1132</f>
        <v>0</v>
      </c>
      <c r="E1134" s="105">
        <f>연결_내역서!Q1132</f>
        <v>0</v>
      </c>
      <c r="F1134" s="106">
        <f>연결_내역서!R1132</f>
        <v>0</v>
      </c>
      <c r="G1134" s="106">
        <f>연결_내역서!S1132</f>
        <v>0</v>
      </c>
      <c r="H1134" s="106">
        <f t="shared" si="17"/>
        <v>0</v>
      </c>
      <c r="I1134" s="107">
        <f>연결_내역서!T1132</f>
        <v>0</v>
      </c>
      <c r="K1134" s="4"/>
      <c r="L1134" s="4"/>
    </row>
    <row r="1135" spans="2:12" ht="17.100000000000001" hidden="1" customHeight="1" x14ac:dyDescent="0.15">
      <c r="B1135" s="103">
        <f>연결_내역서!L1133</f>
        <v>0</v>
      </c>
      <c r="C1135" s="104">
        <f>연결_내역서!M1133</f>
        <v>0</v>
      </c>
      <c r="D1135" s="104">
        <f>연결_내역서!P1133</f>
        <v>0</v>
      </c>
      <c r="E1135" s="105">
        <f>연결_내역서!Q1133</f>
        <v>0</v>
      </c>
      <c r="F1135" s="106">
        <f>연결_내역서!R1133</f>
        <v>0</v>
      </c>
      <c r="G1135" s="106">
        <f>연결_내역서!S1133</f>
        <v>0</v>
      </c>
      <c r="H1135" s="106">
        <f t="shared" si="17"/>
        <v>0</v>
      </c>
      <c r="I1135" s="107">
        <f>연결_내역서!T1133</f>
        <v>0</v>
      </c>
      <c r="K1135" s="4"/>
      <c r="L1135" s="4"/>
    </row>
    <row r="1136" spans="2:12" ht="17.100000000000001" hidden="1" customHeight="1" x14ac:dyDescent="0.15">
      <c r="B1136" s="103">
        <f>연결_내역서!L1134</f>
        <v>0</v>
      </c>
      <c r="C1136" s="104">
        <f>연결_내역서!M1134</f>
        <v>0</v>
      </c>
      <c r="D1136" s="104">
        <f>연결_내역서!P1134</f>
        <v>0</v>
      </c>
      <c r="E1136" s="105">
        <f>연결_내역서!Q1134</f>
        <v>0</v>
      </c>
      <c r="F1136" s="106">
        <f>연결_내역서!R1134</f>
        <v>0</v>
      </c>
      <c r="G1136" s="106">
        <f>연결_내역서!S1134</f>
        <v>0</v>
      </c>
      <c r="H1136" s="106">
        <f t="shared" si="17"/>
        <v>0</v>
      </c>
      <c r="I1136" s="107">
        <f>연결_내역서!T1134</f>
        <v>0</v>
      </c>
      <c r="K1136" s="4"/>
      <c r="L1136" s="4"/>
    </row>
    <row r="1137" spans="2:12" ht="17.100000000000001" hidden="1" customHeight="1" x14ac:dyDescent="0.15">
      <c r="B1137" s="103">
        <f>연결_내역서!L1135</f>
        <v>0</v>
      </c>
      <c r="C1137" s="104">
        <f>연결_내역서!M1135</f>
        <v>0</v>
      </c>
      <c r="D1137" s="104">
        <f>연결_내역서!P1135</f>
        <v>0</v>
      </c>
      <c r="E1137" s="105">
        <f>연결_내역서!Q1135</f>
        <v>0</v>
      </c>
      <c r="F1137" s="106">
        <f>연결_내역서!R1135</f>
        <v>0</v>
      </c>
      <c r="G1137" s="106">
        <f>연결_내역서!S1135</f>
        <v>0</v>
      </c>
      <c r="H1137" s="106">
        <f t="shared" si="17"/>
        <v>0</v>
      </c>
      <c r="I1137" s="107">
        <f>연결_내역서!T1135</f>
        <v>0</v>
      </c>
      <c r="K1137" s="4"/>
      <c r="L1137" s="4"/>
    </row>
    <row r="1138" spans="2:12" ht="17.100000000000001" hidden="1" customHeight="1" x14ac:dyDescent="0.15">
      <c r="B1138" s="103">
        <f>연결_내역서!L1136</f>
        <v>0</v>
      </c>
      <c r="C1138" s="104">
        <f>연결_내역서!M1136</f>
        <v>0</v>
      </c>
      <c r="D1138" s="104">
        <f>연결_내역서!P1136</f>
        <v>0</v>
      </c>
      <c r="E1138" s="105">
        <f>연결_내역서!Q1136</f>
        <v>0</v>
      </c>
      <c r="F1138" s="106">
        <f>연결_내역서!R1136</f>
        <v>0</v>
      </c>
      <c r="G1138" s="106">
        <f>연결_내역서!S1136</f>
        <v>0</v>
      </c>
      <c r="H1138" s="106">
        <f t="shared" si="17"/>
        <v>0</v>
      </c>
      <c r="I1138" s="107">
        <f>연결_내역서!T1136</f>
        <v>0</v>
      </c>
      <c r="K1138" s="4"/>
      <c r="L1138" s="4"/>
    </row>
    <row r="1139" spans="2:12" ht="17.100000000000001" hidden="1" customHeight="1" x14ac:dyDescent="0.15">
      <c r="B1139" s="103">
        <f>연결_내역서!L1137</f>
        <v>0</v>
      </c>
      <c r="C1139" s="104">
        <f>연결_내역서!M1137</f>
        <v>0</v>
      </c>
      <c r="D1139" s="104">
        <f>연결_내역서!P1137</f>
        <v>0</v>
      </c>
      <c r="E1139" s="105">
        <f>연결_내역서!Q1137</f>
        <v>0</v>
      </c>
      <c r="F1139" s="106">
        <f>연결_내역서!R1137</f>
        <v>0</v>
      </c>
      <c r="G1139" s="106">
        <f>연결_내역서!S1137</f>
        <v>0</v>
      </c>
      <c r="H1139" s="106">
        <f t="shared" si="17"/>
        <v>0</v>
      </c>
      <c r="I1139" s="107">
        <f>연결_내역서!T1137</f>
        <v>0</v>
      </c>
      <c r="K1139" s="4"/>
      <c r="L1139" s="4"/>
    </row>
    <row r="1140" spans="2:12" ht="17.100000000000001" hidden="1" customHeight="1" x14ac:dyDescent="0.15">
      <c r="B1140" s="103">
        <f>연결_내역서!L1138</f>
        <v>0</v>
      </c>
      <c r="C1140" s="104">
        <f>연결_내역서!M1138</f>
        <v>0</v>
      </c>
      <c r="D1140" s="104">
        <f>연결_내역서!P1138</f>
        <v>0</v>
      </c>
      <c r="E1140" s="105">
        <f>연결_내역서!Q1138</f>
        <v>0</v>
      </c>
      <c r="F1140" s="106">
        <f>연결_내역서!R1138</f>
        <v>0</v>
      </c>
      <c r="G1140" s="106">
        <f>연결_내역서!S1138</f>
        <v>0</v>
      </c>
      <c r="H1140" s="106">
        <f t="shared" si="17"/>
        <v>0</v>
      </c>
      <c r="I1140" s="107">
        <f>연결_내역서!T1138</f>
        <v>0</v>
      </c>
      <c r="K1140" s="4"/>
      <c r="L1140" s="4"/>
    </row>
    <row r="1141" spans="2:12" ht="17.100000000000001" hidden="1" customHeight="1" x14ac:dyDescent="0.15">
      <c r="B1141" s="103">
        <f>연결_내역서!L1139</f>
        <v>0</v>
      </c>
      <c r="C1141" s="104">
        <f>연결_내역서!M1139</f>
        <v>0</v>
      </c>
      <c r="D1141" s="104">
        <f>연결_내역서!P1139</f>
        <v>0</v>
      </c>
      <c r="E1141" s="105">
        <f>연결_내역서!Q1139</f>
        <v>0</v>
      </c>
      <c r="F1141" s="106">
        <f>연결_내역서!R1139</f>
        <v>0</v>
      </c>
      <c r="G1141" s="106">
        <f>연결_내역서!S1139</f>
        <v>0</v>
      </c>
      <c r="H1141" s="106">
        <f t="shared" si="17"/>
        <v>0</v>
      </c>
      <c r="I1141" s="107">
        <f>연결_내역서!T1139</f>
        <v>0</v>
      </c>
      <c r="K1141" s="4"/>
      <c r="L1141" s="4"/>
    </row>
    <row r="1142" spans="2:12" ht="17.100000000000001" hidden="1" customHeight="1" x14ac:dyDescent="0.15">
      <c r="B1142" s="103">
        <f>연결_내역서!L1140</f>
        <v>0</v>
      </c>
      <c r="C1142" s="104">
        <f>연결_내역서!M1140</f>
        <v>0</v>
      </c>
      <c r="D1142" s="104">
        <f>연결_내역서!P1140</f>
        <v>0</v>
      </c>
      <c r="E1142" s="105">
        <f>연결_내역서!Q1140</f>
        <v>0</v>
      </c>
      <c r="F1142" s="106">
        <f>연결_내역서!R1140</f>
        <v>0</v>
      </c>
      <c r="G1142" s="106">
        <f>연결_내역서!S1140</f>
        <v>0</v>
      </c>
      <c r="H1142" s="106">
        <f t="shared" si="17"/>
        <v>0</v>
      </c>
      <c r="I1142" s="107">
        <f>연결_내역서!T1140</f>
        <v>0</v>
      </c>
      <c r="K1142" s="4"/>
      <c r="L1142" s="4"/>
    </row>
    <row r="1143" spans="2:12" ht="17.100000000000001" hidden="1" customHeight="1" x14ac:dyDescent="0.15">
      <c r="B1143" s="103">
        <f>연결_내역서!L1141</f>
        <v>0</v>
      </c>
      <c r="C1143" s="104">
        <f>연결_내역서!M1141</f>
        <v>0</v>
      </c>
      <c r="D1143" s="104">
        <f>연결_내역서!P1141</f>
        <v>0</v>
      </c>
      <c r="E1143" s="105">
        <f>연결_내역서!Q1141</f>
        <v>0</v>
      </c>
      <c r="F1143" s="106">
        <f>연결_내역서!R1141</f>
        <v>0</v>
      </c>
      <c r="G1143" s="106">
        <f>연결_내역서!S1141</f>
        <v>0</v>
      </c>
      <c r="H1143" s="106">
        <f t="shared" si="17"/>
        <v>0</v>
      </c>
      <c r="I1143" s="107">
        <f>연결_내역서!T1141</f>
        <v>0</v>
      </c>
      <c r="K1143" s="4"/>
      <c r="L1143" s="4"/>
    </row>
    <row r="1144" spans="2:12" ht="17.100000000000001" hidden="1" customHeight="1" x14ac:dyDescent="0.15">
      <c r="B1144" s="103">
        <f>연결_내역서!L1142</f>
        <v>0</v>
      </c>
      <c r="C1144" s="104">
        <f>연결_내역서!M1142</f>
        <v>0</v>
      </c>
      <c r="D1144" s="104">
        <f>연결_내역서!P1142</f>
        <v>0</v>
      </c>
      <c r="E1144" s="105">
        <f>연결_내역서!Q1142</f>
        <v>0</v>
      </c>
      <c r="F1144" s="106">
        <f>연결_내역서!R1142</f>
        <v>0</v>
      </c>
      <c r="G1144" s="106">
        <f>연결_내역서!S1142</f>
        <v>0</v>
      </c>
      <c r="H1144" s="106">
        <f t="shared" si="17"/>
        <v>0</v>
      </c>
      <c r="I1144" s="107">
        <f>연결_내역서!T1142</f>
        <v>0</v>
      </c>
      <c r="K1144" s="4"/>
      <c r="L1144" s="4"/>
    </row>
    <row r="1145" spans="2:12" ht="17.100000000000001" hidden="1" customHeight="1" x14ac:dyDescent="0.15">
      <c r="B1145" s="103">
        <f>연결_내역서!L1143</f>
        <v>0</v>
      </c>
      <c r="C1145" s="104">
        <f>연결_내역서!M1143</f>
        <v>0</v>
      </c>
      <c r="D1145" s="104">
        <f>연결_내역서!P1143</f>
        <v>0</v>
      </c>
      <c r="E1145" s="105">
        <f>연결_내역서!Q1143</f>
        <v>0</v>
      </c>
      <c r="F1145" s="106">
        <f>연결_내역서!R1143</f>
        <v>0</v>
      </c>
      <c r="G1145" s="106">
        <f>연결_내역서!S1143</f>
        <v>0</v>
      </c>
      <c r="H1145" s="106">
        <f t="shared" si="17"/>
        <v>0</v>
      </c>
      <c r="I1145" s="107">
        <f>연결_내역서!T1143</f>
        <v>0</v>
      </c>
      <c r="K1145" s="4"/>
      <c r="L1145" s="4"/>
    </row>
    <row r="1146" spans="2:12" ht="17.100000000000001" hidden="1" customHeight="1" x14ac:dyDescent="0.15">
      <c r="B1146" s="103">
        <f>연결_내역서!L1144</f>
        <v>0</v>
      </c>
      <c r="C1146" s="104">
        <f>연결_내역서!M1144</f>
        <v>0</v>
      </c>
      <c r="D1146" s="104">
        <f>연결_내역서!P1144</f>
        <v>0</v>
      </c>
      <c r="E1146" s="105">
        <f>연결_내역서!Q1144</f>
        <v>0</v>
      </c>
      <c r="F1146" s="106">
        <f>연결_내역서!R1144</f>
        <v>0</v>
      </c>
      <c r="G1146" s="106">
        <f>연결_내역서!S1144</f>
        <v>0</v>
      </c>
      <c r="H1146" s="106">
        <f t="shared" si="17"/>
        <v>0</v>
      </c>
      <c r="I1146" s="107">
        <f>연결_내역서!T1144</f>
        <v>0</v>
      </c>
      <c r="K1146" s="4"/>
      <c r="L1146" s="4"/>
    </row>
    <row r="1147" spans="2:12" ht="17.100000000000001" hidden="1" customHeight="1" x14ac:dyDescent="0.15">
      <c r="B1147" s="103">
        <f>연결_내역서!L1145</f>
        <v>0</v>
      </c>
      <c r="C1147" s="104">
        <f>연결_내역서!M1145</f>
        <v>0</v>
      </c>
      <c r="D1147" s="104">
        <f>연결_내역서!P1145</f>
        <v>0</v>
      </c>
      <c r="E1147" s="105">
        <f>연결_내역서!Q1145</f>
        <v>0</v>
      </c>
      <c r="F1147" s="106">
        <f>연결_내역서!R1145</f>
        <v>0</v>
      </c>
      <c r="G1147" s="106">
        <f>연결_내역서!S1145</f>
        <v>0</v>
      </c>
      <c r="H1147" s="106">
        <f t="shared" si="17"/>
        <v>0</v>
      </c>
      <c r="I1147" s="107">
        <f>연결_내역서!T1145</f>
        <v>0</v>
      </c>
      <c r="K1147" s="4"/>
      <c r="L1147" s="4"/>
    </row>
    <row r="1148" spans="2:12" ht="17.100000000000001" hidden="1" customHeight="1" x14ac:dyDescent="0.15">
      <c r="B1148" s="103">
        <f>연결_내역서!L1146</f>
        <v>0</v>
      </c>
      <c r="C1148" s="104">
        <f>연결_내역서!M1146</f>
        <v>0</v>
      </c>
      <c r="D1148" s="104">
        <f>연결_내역서!P1146</f>
        <v>0</v>
      </c>
      <c r="E1148" s="105">
        <f>연결_내역서!Q1146</f>
        <v>0</v>
      </c>
      <c r="F1148" s="106">
        <f>연결_내역서!R1146</f>
        <v>0</v>
      </c>
      <c r="G1148" s="106">
        <f>연결_내역서!S1146</f>
        <v>0</v>
      </c>
      <c r="H1148" s="106">
        <f t="shared" si="17"/>
        <v>0</v>
      </c>
      <c r="I1148" s="107">
        <f>연결_내역서!T1146</f>
        <v>0</v>
      </c>
      <c r="K1148" s="4"/>
      <c r="L1148" s="4"/>
    </row>
    <row r="1149" spans="2:12" ht="17.100000000000001" hidden="1" customHeight="1" x14ac:dyDescent="0.15">
      <c r="B1149" s="103">
        <f>연결_내역서!L1147</f>
        <v>0</v>
      </c>
      <c r="C1149" s="104">
        <f>연결_내역서!M1147</f>
        <v>0</v>
      </c>
      <c r="D1149" s="104">
        <f>연결_내역서!P1147</f>
        <v>0</v>
      </c>
      <c r="E1149" s="105">
        <f>연결_내역서!Q1147</f>
        <v>0</v>
      </c>
      <c r="F1149" s="106">
        <f>연결_내역서!R1147</f>
        <v>0</v>
      </c>
      <c r="G1149" s="106">
        <f>연결_내역서!S1147</f>
        <v>0</v>
      </c>
      <c r="H1149" s="106">
        <f t="shared" si="17"/>
        <v>0</v>
      </c>
      <c r="I1149" s="107">
        <f>연결_내역서!T1147</f>
        <v>0</v>
      </c>
      <c r="K1149" s="4"/>
      <c r="L1149" s="4"/>
    </row>
    <row r="1150" spans="2:12" ht="17.100000000000001" hidden="1" customHeight="1" x14ac:dyDescent="0.15">
      <c r="B1150" s="103">
        <f>연결_내역서!L1148</f>
        <v>0</v>
      </c>
      <c r="C1150" s="104">
        <f>연결_내역서!M1148</f>
        <v>0</v>
      </c>
      <c r="D1150" s="104">
        <f>연결_내역서!P1148</f>
        <v>0</v>
      </c>
      <c r="E1150" s="105">
        <f>연결_내역서!Q1148</f>
        <v>0</v>
      </c>
      <c r="F1150" s="106">
        <f>연결_내역서!R1148</f>
        <v>0</v>
      </c>
      <c r="G1150" s="106">
        <f>연결_내역서!S1148</f>
        <v>0</v>
      </c>
      <c r="H1150" s="106">
        <f t="shared" si="17"/>
        <v>0</v>
      </c>
      <c r="I1150" s="107">
        <f>연결_내역서!T1148</f>
        <v>0</v>
      </c>
      <c r="K1150" s="4"/>
      <c r="L1150" s="4"/>
    </row>
    <row r="1151" spans="2:12" ht="17.100000000000001" hidden="1" customHeight="1" x14ac:dyDescent="0.15">
      <c r="B1151" s="103">
        <f>연결_내역서!L1149</f>
        <v>0</v>
      </c>
      <c r="C1151" s="104">
        <f>연결_내역서!M1149</f>
        <v>0</v>
      </c>
      <c r="D1151" s="104">
        <f>연결_내역서!P1149</f>
        <v>0</v>
      </c>
      <c r="E1151" s="105">
        <f>연결_내역서!Q1149</f>
        <v>0</v>
      </c>
      <c r="F1151" s="106">
        <f>연결_내역서!R1149</f>
        <v>0</v>
      </c>
      <c r="G1151" s="106">
        <f>연결_내역서!S1149</f>
        <v>0</v>
      </c>
      <c r="H1151" s="106">
        <f t="shared" si="17"/>
        <v>0</v>
      </c>
      <c r="I1151" s="107">
        <f>연결_내역서!T1149</f>
        <v>0</v>
      </c>
      <c r="K1151" s="4"/>
      <c r="L1151" s="4"/>
    </row>
    <row r="1152" spans="2:12" ht="17.100000000000001" hidden="1" customHeight="1" x14ac:dyDescent="0.15">
      <c r="B1152" s="108">
        <f>연결_내역서!L1150</f>
        <v>0</v>
      </c>
      <c r="C1152" s="109">
        <f>연결_내역서!M1150</f>
        <v>0</v>
      </c>
      <c r="D1152" s="109">
        <f>연결_내역서!P1150</f>
        <v>0</v>
      </c>
      <c r="E1152" s="110">
        <f>연결_내역서!Q1150</f>
        <v>0</v>
      </c>
      <c r="F1152" s="111">
        <f>연결_내역서!R1150</f>
        <v>0</v>
      </c>
      <c r="G1152" s="111">
        <f>연결_내역서!S1150</f>
        <v>0</v>
      </c>
      <c r="H1152" s="111">
        <f t="shared" si="17"/>
        <v>0</v>
      </c>
      <c r="I1152" s="112">
        <f>연결_내역서!T1150</f>
        <v>0</v>
      </c>
      <c r="K1152" s="4"/>
      <c r="L1152" s="4"/>
    </row>
    <row r="1153" spans="2:12" ht="17.100000000000001" hidden="1" customHeight="1" x14ac:dyDescent="0.15">
      <c r="B1153" s="113">
        <f>연결_내역서!L1151</f>
        <v>0</v>
      </c>
      <c r="C1153" s="100">
        <f>연결_내역서!M1151</f>
        <v>0</v>
      </c>
      <c r="D1153" s="100">
        <f>연결_내역서!P1151</f>
        <v>0</v>
      </c>
      <c r="E1153" s="114">
        <f>연결_내역서!Q1151</f>
        <v>0</v>
      </c>
      <c r="F1153" s="115">
        <f>연결_내역서!R1151</f>
        <v>0</v>
      </c>
      <c r="G1153" s="115">
        <f>연결_내역서!S1151</f>
        <v>0</v>
      </c>
      <c r="H1153" s="115">
        <f t="shared" si="17"/>
        <v>0</v>
      </c>
      <c r="I1153" s="116">
        <f>연결_내역서!T1151</f>
        <v>0</v>
      </c>
      <c r="K1153" s="4"/>
      <c r="L1153" s="4"/>
    </row>
    <row r="1154" spans="2:12" ht="17.100000000000001" hidden="1" customHeight="1" x14ac:dyDescent="0.15">
      <c r="B1154" s="103">
        <f>연결_내역서!L1152</f>
        <v>0</v>
      </c>
      <c r="C1154" s="104">
        <f>연결_내역서!M1152</f>
        <v>0</v>
      </c>
      <c r="D1154" s="104">
        <f>연결_내역서!P1152</f>
        <v>0</v>
      </c>
      <c r="E1154" s="105">
        <f>연결_내역서!Q1152</f>
        <v>0</v>
      </c>
      <c r="F1154" s="106">
        <f>연결_내역서!R1152</f>
        <v>0</v>
      </c>
      <c r="G1154" s="106">
        <f>연결_내역서!S1152</f>
        <v>0</v>
      </c>
      <c r="H1154" s="106">
        <f t="shared" si="17"/>
        <v>0</v>
      </c>
      <c r="I1154" s="107">
        <f>연결_내역서!T1152</f>
        <v>0</v>
      </c>
      <c r="K1154" s="4"/>
      <c r="L1154" s="4"/>
    </row>
    <row r="1155" spans="2:12" ht="17.100000000000001" hidden="1" customHeight="1" x14ac:dyDescent="0.15">
      <c r="B1155" s="103">
        <f>연결_내역서!L1153</f>
        <v>0</v>
      </c>
      <c r="C1155" s="104">
        <f>연결_내역서!M1153</f>
        <v>0</v>
      </c>
      <c r="D1155" s="104">
        <f>연결_내역서!P1153</f>
        <v>0</v>
      </c>
      <c r="E1155" s="105">
        <f>연결_내역서!Q1153</f>
        <v>0</v>
      </c>
      <c r="F1155" s="106">
        <f>연결_내역서!R1153</f>
        <v>0</v>
      </c>
      <c r="G1155" s="106">
        <f>연결_내역서!S1153</f>
        <v>0</v>
      </c>
      <c r="H1155" s="106">
        <f t="shared" si="17"/>
        <v>0</v>
      </c>
      <c r="I1155" s="107">
        <f>연결_내역서!T1153</f>
        <v>0</v>
      </c>
      <c r="K1155" s="4"/>
      <c r="L1155" s="4"/>
    </row>
    <row r="1156" spans="2:12" ht="17.100000000000001" hidden="1" customHeight="1" x14ac:dyDescent="0.15">
      <c r="B1156" s="103">
        <f>연결_내역서!L1154</f>
        <v>0</v>
      </c>
      <c r="C1156" s="104">
        <f>연결_내역서!M1154</f>
        <v>0</v>
      </c>
      <c r="D1156" s="104">
        <f>연결_내역서!P1154</f>
        <v>0</v>
      </c>
      <c r="E1156" s="105">
        <f>연결_내역서!Q1154</f>
        <v>0</v>
      </c>
      <c r="F1156" s="106">
        <f>연결_내역서!R1154</f>
        <v>0</v>
      </c>
      <c r="G1156" s="106">
        <f>연결_내역서!S1154</f>
        <v>0</v>
      </c>
      <c r="H1156" s="106">
        <f t="shared" si="17"/>
        <v>0</v>
      </c>
      <c r="I1156" s="107">
        <f>연결_내역서!T1154</f>
        <v>0</v>
      </c>
      <c r="K1156" s="4"/>
      <c r="L1156" s="4"/>
    </row>
    <row r="1157" spans="2:12" ht="17.100000000000001" hidden="1" customHeight="1" x14ac:dyDescent="0.15">
      <c r="B1157" s="103">
        <f>연결_내역서!L1155</f>
        <v>0</v>
      </c>
      <c r="C1157" s="104">
        <f>연결_내역서!M1155</f>
        <v>0</v>
      </c>
      <c r="D1157" s="104">
        <f>연결_내역서!P1155</f>
        <v>0</v>
      </c>
      <c r="E1157" s="105">
        <f>연결_내역서!Q1155</f>
        <v>0</v>
      </c>
      <c r="F1157" s="106">
        <f>연결_내역서!R1155</f>
        <v>0</v>
      </c>
      <c r="G1157" s="106">
        <f>연결_내역서!S1155</f>
        <v>0</v>
      </c>
      <c r="H1157" s="106">
        <f t="shared" si="17"/>
        <v>0</v>
      </c>
      <c r="I1157" s="107">
        <f>연결_내역서!T1155</f>
        <v>0</v>
      </c>
      <c r="K1157" s="4"/>
      <c r="L1157" s="4"/>
    </row>
    <row r="1158" spans="2:12" ht="17.100000000000001" hidden="1" customHeight="1" x14ac:dyDescent="0.15">
      <c r="B1158" s="103">
        <f>연결_내역서!L1156</f>
        <v>0</v>
      </c>
      <c r="C1158" s="104">
        <f>연결_내역서!M1156</f>
        <v>0</v>
      </c>
      <c r="D1158" s="104">
        <f>연결_내역서!P1156</f>
        <v>0</v>
      </c>
      <c r="E1158" s="105">
        <f>연결_내역서!Q1156</f>
        <v>0</v>
      </c>
      <c r="F1158" s="106">
        <f>연결_내역서!R1156</f>
        <v>0</v>
      </c>
      <c r="G1158" s="106">
        <f>연결_내역서!S1156</f>
        <v>0</v>
      </c>
      <c r="H1158" s="106">
        <f t="shared" si="17"/>
        <v>0</v>
      </c>
      <c r="I1158" s="107">
        <f>연결_내역서!T1156</f>
        <v>0</v>
      </c>
      <c r="K1158" s="4"/>
      <c r="L1158" s="4"/>
    </row>
    <row r="1159" spans="2:12" ht="17.100000000000001" hidden="1" customHeight="1" x14ac:dyDescent="0.15">
      <c r="B1159" s="103">
        <f>연결_내역서!L1157</f>
        <v>0</v>
      </c>
      <c r="C1159" s="104">
        <f>연결_내역서!M1157</f>
        <v>0</v>
      </c>
      <c r="D1159" s="104">
        <f>연결_내역서!P1157</f>
        <v>0</v>
      </c>
      <c r="E1159" s="105">
        <f>연결_내역서!Q1157</f>
        <v>0</v>
      </c>
      <c r="F1159" s="106">
        <f>연결_내역서!R1157</f>
        <v>0</v>
      </c>
      <c r="G1159" s="106">
        <f>연결_내역서!S1157</f>
        <v>0</v>
      </c>
      <c r="H1159" s="106">
        <f t="shared" si="17"/>
        <v>0</v>
      </c>
      <c r="I1159" s="107">
        <f>연결_내역서!T1157</f>
        <v>0</v>
      </c>
      <c r="K1159" s="4"/>
      <c r="L1159" s="4"/>
    </row>
    <row r="1160" spans="2:12" ht="17.100000000000001" hidden="1" customHeight="1" x14ac:dyDescent="0.15">
      <c r="B1160" s="103">
        <f>연결_내역서!L1158</f>
        <v>0</v>
      </c>
      <c r="C1160" s="104">
        <f>연결_내역서!M1158</f>
        <v>0</v>
      </c>
      <c r="D1160" s="104">
        <f>연결_내역서!P1158</f>
        <v>0</v>
      </c>
      <c r="E1160" s="105">
        <f>연결_내역서!Q1158</f>
        <v>0</v>
      </c>
      <c r="F1160" s="106">
        <f>연결_내역서!R1158</f>
        <v>0</v>
      </c>
      <c r="G1160" s="106">
        <f>연결_내역서!S1158</f>
        <v>0</v>
      </c>
      <c r="H1160" s="106">
        <f t="shared" si="17"/>
        <v>0</v>
      </c>
      <c r="I1160" s="107">
        <f>연결_내역서!T1158</f>
        <v>0</v>
      </c>
      <c r="K1160" s="4"/>
      <c r="L1160" s="4"/>
    </row>
    <row r="1161" spans="2:12" ht="17.100000000000001" hidden="1" customHeight="1" x14ac:dyDescent="0.15">
      <c r="B1161" s="103">
        <f>연결_내역서!L1159</f>
        <v>0</v>
      </c>
      <c r="C1161" s="104">
        <f>연결_내역서!M1159</f>
        <v>0</v>
      </c>
      <c r="D1161" s="104">
        <f>연결_내역서!P1159</f>
        <v>0</v>
      </c>
      <c r="E1161" s="105">
        <f>연결_내역서!Q1159</f>
        <v>0</v>
      </c>
      <c r="F1161" s="106">
        <f>연결_내역서!R1159</f>
        <v>0</v>
      </c>
      <c r="G1161" s="106">
        <f>연결_내역서!S1159</f>
        <v>0</v>
      </c>
      <c r="H1161" s="106">
        <f t="shared" si="17"/>
        <v>0</v>
      </c>
      <c r="I1161" s="107">
        <f>연결_내역서!T1159</f>
        <v>0</v>
      </c>
      <c r="K1161" s="4"/>
      <c r="L1161" s="4"/>
    </row>
    <row r="1162" spans="2:12" ht="17.100000000000001" hidden="1" customHeight="1" x14ac:dyDescent="0.15">
      <c r="B1162" s="103">
        <f>연결_내역서!L1160</f>
        <v>0</v>
      </c>
      <c r="C1162" s="104">
        <f>연결_내역서!M1160</f>
        <v>0</v>
      </c>
      <c r="D1162" s="104">
        <f>연결_내역서!P1160</f>
        <v>0</v>
      </c>
      <c r="E1162" s="105">
        <f>연결_내역서!Q1160</f>
        <v>0</v>
      </c>
      <c r="F1162" s="106">
        <f>연결_내역서!R1160</f>
        <v>0</v>
      </c>
      <c r="G1162" s="106">
        <f>연결_내역서!S1160</f>
        <v>0</v>
      </c>
      <c r="H1162" s="106">
        <f t="shared" si="17"/>
        <v>0</v>
      </c>
      <c r="I1162" s="107">
        <f>연결_내역서!T1160</f>
        <v>0</v>
      </c>
      <c r="K1162" s="4"/>
      <c r="L1162" s="4"/>
    </row>
    <row r="1163" spans="2:12" ht="17.100000000000001" hidden="1" customHeight="1" x14ac:dyDescent="0.15">
      <c r="B1163" s="103">
        <f>연결_내역서!L1161</f>
        <v>0</v>
      </c>
      <c r="C1163" s="104">
        <f>연결_내역서!M1161</f>
        <v>0</v>
      </c>
      <c r="D1163" s="104">
        <f>연결_내역서!P1161</f>
        <v>0</v>
      </c>
      <c r="E1163" s="105">
        <f>연결_내역서!Q1161</f>
        <v>0</v>
      </c>
      <c r="F1163" s="106">
        <f>연결_내역서!R1161</f>
        <v>0</v>
      </c>
      <c r="G1163" s="106">
        <f>연결_내역서!S1161</f>
        <v>0</v>
      </c>
      <c r="H1163" s="106">
        <f t="shared" ref="H1163:H1226" si="18">IF(B1163=0,0,H1162+F1163-G1163)</f>
        <v>0</v>
      </c>
      <c r="I1163" s="107">
        <f>연결_내역서!T1161</f>
        <v>0</v>
      </c>
      <c r="K1163" s="4"/>
      <c r="L1163" s="4"/>
    </row>
    <row r="1164" spans="2:12" ht="17.100000000000001" hidden="1" customHeight="1" x14ac:dyDescent="0.15">
      <c r="B1164" s="103">
        <f>연결_내역서!L1162</f>
        <v>0</v>
      </c>
      <c r="C1164" s="104">
        <f>연결_내역서!M1162</f>
        <v>0</v>
      </c>
      <c r="D1164" s="104">
        <f>연결_내역서!P1162</f>
        <v>0</v>
      </c>
      <c r="E1164" s="105">
        <f>연결_내역서!Q1162</f>
        <v>0</v>
      </c>
      <c r="F1164" s="106">
        <f>연결_내역서!R1162</f>
        <v>0</v>
      </c>
      <c r="G1164" s="106">
        <f>연결_내역서!S1162</f>
        <v>0</v>
      </c>
      <c r="H1164" s="106">
        <f t="shared" si="18"/>
        <v>0</v>
      </c>
      <c r="I1164" s="107">
        <f>연결_내역서!T1162</f>
        <v>0</v>
      </c>
      <c r="K1164" s="4"/>
      <c r="L1164" s="4"/>
    </row>
    <row r="1165" spans="2:12" ht="17.100000000000001" hidden="1" customHeight="1" x14ac:dyDescent="0.15">
      <c r="B1165" s="103">
        <f>연결_내역서!L1163</f>
        <v>0</v>
      </c>
      <c r="C1165" s="104">
        <f>연결_내역서!M1163</f>
        <v>0</v>
      </c>
      <c r="D1165" s="104">
        <f>연결_내역서!P1163</f>
        <v>0</v>
      </c>
      <c r="E1165" s="105">
        <f>연결_내역서!Q1163</f>
        <v>0</v>
      </c>
      <c r="F1165" s="106">
        <f>연결_내역서!R1163</f>
        <v>0</v>
      </c>
      <c r="G1165" s="106">
        <f>연결_내역서!S1163</f>
        <v>0</v>
      </c>
      <c r="H1165" s="106">
        <f t="shared" si="18"/>
        <v>0</v>
      </c>
      <c r="I1165" s="107">
        <f>연결_내역서!T1163</f>
        <v>0</v>
      </c>
      <c r="K1165" s="4"/>
      <c r="L1165" s="4"/>
    </row>
    <row r="1166" spans="2:12" ht="17.100000000000001" hidden="1" customHeight="1" x14ac:dyDescent="0.15">
      <c r="B1166" s="103">
        <f>연결_내역서!L1164</f>
        <v>0</v>
      </c>
      <c r="C1166" s="104">
        <f>연결_내역서!M1164</f>
        <v>0</v>
      </c>
      <c r="D1166" s="104">
        <f>연결_내역서!P1164</f>
        <v>0</v>
      </c>
      <c r="E1166" s="105">
        <f>연결_내역서!Q1164</f>
        <v>0</v>
      </c>
      <c r="F1166" s="106">
        <f>연결_내역서!R1164</f>
        <v>0</v>
      </c>
      <c r="G1166" s="106">
        <f>연결_내역서!S1164</f>
        <v>0</v>
      </c>
      <c r="H1166" s="106">
        <f t="shared" si="18"/>
        <v>0</v>
      </c>
      <c r="I1166" s="107">
        <f>연결_내역서!T1164</f>
        <v>0</v>
      </c>
      <c r="K1166" s="4"/>
      <c r="L1166" s="4"/>
    </row>
    <row r="1167" spans="2:12" ht="17.100000000000001" hidden="1" customHeight="1" x14ac:dyDescent="0.15">
      <c r="B1167" s="103">
        <f>연결_내역서!L1165</f>
        <v>0</v>
      </c>
      <c r="C1167" s="104">
        <f>연결_내역서!M1165</f>
        <v>0</v>
      </c>
      <c r="D1167" s="104">
        <f>연결_내역서!P1165</f>
        <v>0</v>
      </c>
      <c r="E1167" s="105">
        <f>연결_내역서!Q1165</f>
        <v>0</v>
      </c>
      <c r="F1167" s="106">
        <f>연결_내역서!R1165</f>
        <v>0</v>
      </c>
      <c r="G1167" s="106">
        <f>연결_내역서!S1165</f>
        <v>0</v>
      </c>
      <c r="H1167" s="106">
        <f t="shared" si="18"/>
        <v>0</v>
      </c>
      <c r="I1167" s="107">
        <f>연결_내역서!T1165</f>
        <v>0</v>
      </c>
      <c r="K1167" s="4"/>
      <c r="L1167" s="4"/>
    </row>
    <row r="1168" spans="2:12" ht="17.100000000000001" hidden="1" customHeight="1" x14ac:dyDescent="0.15">
      <c r="B1168" s="103">
        <f>연결_내역서!L1166</f>
        <v>0</v>
      </c>
      <c r="C1168" s="104">
        <f>연결_내역서!M1166</f>
        <v>0</v>
      </c>
      <c r="D1168" s="104">
        <f>연결_내역서!P1166</f>
        <v>0</v>
      </c>
      <c r="E1168" s="105">
        <f>연결_내역서!Q1166</f>
        <v>0</v>
      </c>
      <c r="F1168" s="106">
        <f>연결_내역서!R1166</f>
        <v>0</v>
      </c>
      <c r="G1168" s="106">
        <f>연결_내역서!S1166</f>
        <v>0</v>
      </c>
      <c r="H1168" s="106">
        <f t="shared" si="18"/>
        <v>0</v>
      </c>
      <c r="I1168" s="107">
        <f>연결_내역서!T1166</f>
        <v>0</v>
      </c>
      <c r="K1168" s="4"/>
      <c r="L1168" s="4"/>
    </row>
    <row r="1169" spans="2:12" ht="17.100000000000001" hidden="1" customHeight="1" x14ac:dyDescent="0.15">
      <c r="B1169" s="103">
        <f>연결_내역서!L1167</f>
        <v>0</v>
      </c>
      <c r="C1169" s="104">
        <f>연결_내역서!M1167</f>
        <v>0</v>
      </c>
      <c r="D1169" s="104">
        <f>연결_내역서!P1167</f>
        <v>0</v>
      </c>
      <c r="E1169" s="105">
        <f>연결_내역서!Q1167</f>
        <v>0</v>
      </c>
      <c r="F1169" s="106">
        <f>연결_내역서!R1167</f>
        <v>0</v>
      </c>
      <c r="G1169" s="106">
        <f>연결_내역서!S1167</f>
        <v>0</v>
      </c>
      <c r="H1169" s="106">
        <f t="shared" si="18"/>
        <v>0</v>
      </c>
      <c r="I1169" s="107">
        <f>연결_내역서!T1167</f>
        <v>0</v>
      </c>
      <c r="K1169" s="4"/>
      <c r="L1169" s="4"/>
    </row>
    <row r="1170" spans="2:12" ht="17.100000000000001" hidden="1" customHeight="1" x14ac:dyDescent="0.15">
      <c r="B1170" s="103">
        <f>연결_내역서!L1168</f>
        <v>0</v>
      </c>
      <c r="C1170" s="104">
        <f>연결_내역서!M1168</f>
        <v>0</v>
      </c>
      <c r="D1170" s="104">
        <f>연결_내역서!P1168</f>
        <v>0</v>
      </c>
      <c r="E1170" s="105">
        <f>연결_내역서!Q1168</f>
        <v>0</v>
      </c>
      <c r="F1170" s="106">
        <f>연결_내역서!R1168</f>
        <v>0</v>
      </c>
      <c r="G1170" s="106">
        <f>연결_내역서!S1168</f>
        <v>0</v>
      </c>
      <c r="H1170" s="106">
        <f t="shared" si="18"/>
        <v>0</v>
      </c>
      <c r="I1170" s="107">
        <f>연결_내역서!T1168</f>
        <v>0</v>
      </c>
      <c r="K1170" s="4"/>
      <c r="L1170" s="4"/>
    </row>
    <row r="1171" spans="2:12" ht="17.100000000000001" hidden="1" customHeight="1" x14ac:dyDescent="0.15">
      <c r="B1171" s="103">
        <f>연결_내역서!L1169</f>
        <v>0</v>
      </c>
      <c r="C1171" s="104">
        <f>연결_내역서!M1169</f>
        <v>0</v>
      </c>
      <c r="D1171" s="104">
        <f>연결_내역서!P1169</f>
        <v>0</v>
      </c>
      <c r="E1171" s="105">
        <f>연결_내역서!Q1169</f>
        <v>0</v>
      </c>
      <c r="F1171" s="106">
        <f>연결_내역서!R1169</f>
        <v>0</v>
      </c>
      <c r="G1171" s="106">
        <f>연결_내역서!S1169</f>
        <v>0</v>
      </c>
      <c r="H1171" s="106">
        <f t="shared" si="18"/>
        <v>0</v>
      </c>
      <c r="I1171" s="107">
        <f>연결_내역서!T1169</f>
        <v>0</v>
      </c>
      <c r="K1171" s="4"/>
      <c r="L1171" s="4"/>
    </row>
    <row r="1172" spans="2:12" ht="17.100000000000001" hidden="1" customHeight="1" x14ac:dyDescent="0.15">
      <c r="B1172" s="103">
        <f>연결_내역서!L1170</f>
        <v>0</v>
      </c>
      <c r="C1172" s="104">
        <f>연결_내역서!M1170</f>
        <v>0</v>
      </c>
      <c r="D1172" s="104">
        <f>연결_내역서!P1170</f>
        <v>0</v>
      </c>
      <c r="E1172" s="105">
        <f>연결_내역서!Q1170</f>
        <v>0</v>
      </c>
      <c r="F1172" s="106">
        <f>연결_내역서!R1170</f>
        <v>0</v>
      </c>
      <c r="G1172" s="106">
        <f>연결_내역서!S1170</f>
        <v>0</v>
      </c>
      <c r="H1172" s="106">
        <f t="shared" si="18"/>
        <v>0</v>
      </c>
      <c r="I1172" s="107">
        <f>연결_내역서!T1170</f>
        <v>0</v>
      </c>
      <c r="K1172" s="4"/>
      <c r="L1172" s="4"/>
    </row>
    <row r="1173" spans="2:12" ht="17.100000000000001" hidden="1" customHeight="1" x14ac:dyDescent="0.15">
      <c r="B1173" s="103">
        <f>연결_내역서!L1171</f>
        <v>0</v>
      </c>
      <c r="C1173" s="104">
        <f>연결_내역서!M1171</f>
        <v>0</v>
      </c>
      <c r="D1173" s="104">
        <f>연결_내역서!P1171</f>
        <v>0</v>
      </c>
      <c r="E1173" s="105">
        <f>연결_내역서!Q1171</f>
        <v>0</v>
      </c>
      <c r="F1173" s="106">
        <f>연결_내역서!R1171</f>
        <v>0</v>
      </c>
      <c r="G1173" s="106">
        <f>연결_내역서!S1171</f>
        <v>0</v>
      </c>
      <c r="H1173" s="106">
        <f t="shared" si="18"/>
        <v>0</v>
      </c>
      <c r="I1173" s="107">
        <f>연결_내역서!T1171</f>
        <v>0</v>
      </c>
      <c r="K1173" s="4"/>
      <c r="L1173" s="4"/>
    </row>
    <row r="1174" spans="2:12" ht="17.100000000000001" hidden="1" customHeight="1" x14ac:dyDescent="0.15">
      <c r="B1174" s="103">
        <f>연결_내역서!L1172</f>
        <v>0</v>
      </c>
      <c r="C1174" s="104">
        <f>연결_내역서!M1172</f>
        <v>0</v>
      </c>
      <c r="D1174" s="104">
        <f>연결_내역서!P1172</f>
        <v>0</v>
      </c>
      <c r="E1174" s="105">
        <f>연결_내역서!Q1172</f>
        <v>0</v>
      </c>
      <c r="F1174" s="106">
        <f>연결_내역서!R1172</f>
        <v>0</v>
      </c>
      <c r="G1174" s="106">
        <f>연결_내역서!S1172</f>
        <v>0</v>
      </c>
      <c r="H1174" s="106">
        <f t="shared" si="18"/>
        <v>0</v>
      </c>
      <c r="I1174" s="107">
        <f>연결_내역서!T1172</f>
        <v>0</v>
      </c>
      <c r="K1174" s="4"/>
      <c r="L1174" s="4"/>
    </row>
    <row r="1175" spans="2:12" ht="17.100000000000001" hidden="1" customHeight="1" x14ac:dyDescent="0.15">
      <c r="B1175" s="103">
        <f>연결_내역서!L1173</f>
        <v>0</v>
      </c>
      <c r="C1175" s="104">
        <f>연결_내역서!M1173</f>
        <v>0</v>
      </c>
      <c r="D1175" s="104">
        <f>연결_내역서!P1173</f>
        <v>0</v>
      </c>
      <c r="E1175" s="105">
        <f>연결_내역서!Q1173</f>
        <v>0</v>
      </c>
      <c r="F1175" s="106">
        <f>연결_내역서!R1173</f>
        <v>0</v>
      </c>
      <c r="G1175" s="106">
        <f>연결_내역서!S1173</f>
        <v>0</v>
      </c>
      <c r="H1175" s="106">
        <f t="shared" si="18"/>
        <v>0</v>
      </c>
      <c r="I1175" s="107">
        <f>연결_내역서!T1173</f>
        <v>0</v>
      </c>
      <c r="K1175" s="4"/>
      <c r="L1175" s="4"/>
    </row>
    <row r="1176" spans="2:12" ht="17.100000000000001" hidden="1" customHeight="1" x14ac:dyDescent="0.15">
      <c r="B1176" s="103">
        <f>연결_내역서!L1174</f>
        <v>0</v>
      </c>
      <c r="C1176" s="104">
        <f>연결_내역서!M1174</f>
        <v>0</v>
      </c>
      <c r="D1176" s="104">
        <f>연결_내역서!P1174</f>
        <v>0</v>
      </c>
      <c r="E1176" s="105">
        <f>연결_내역서!Q1174</f>
        <v>0</v>
      </c>
      <c r="F1176" s="106">
        <f>연결_내역서!R1174</f>
        <v>0</v>
      </c>
      <c r="G1176" s="106">
        <f>연결_내역서!S1174</f>
        <v>0</v>
      </c>
      <c r="H1176" s="106">
        <f t="shared" si="18"/>
        <v>0</v>
      </c>
      <c r="I1176" s="107">
        <f>연결_내역서!T1174</f>
        <v>0</v>
      </c>
      <c r="K1176" s="4"/>
      <c r="L1176" s="4"/>
    </row>
    <row r="1177" spans="2:12" ht="17.100000000000001" hidden="1" customHeight="1" x14ac:dyDescent="0.15">
      <c r="B1177" s="103">
        <f>연결_내역서!L1175</f>
        <v>0</v>
      </c>
      <c r="C1177" s="104">
        <f>연결_내역서!M1175</f>
        <v>0</v>
      </c>
      <c r="D1177" s="104">
        <f>연결_내역서!P1175</f>
        <v>0</v>
      </c>
      <c r="E1177" s="105">
        <f>연결_내역서!Q1175</f>
        <v>0</v>
      </c>
      <c r="F1177" s="106">
        <f>연결_내역서!R1175</f>
        <v>0</v>
      </c>
      <c r="G1177" s="106">
        <f>연결_내역서!S1175</f>
        <v>0</v>
      </c>
      <c r="H1177" s="106">
        <f t="shared" si="18"/>
        <v>0</v>
      </c>
      <c r="I1177" s="107">
        <f>연결_내역서!T1175</f>
        <v>0</v>
      </c>
      <c r="K1177" s="4"/>
      <c r="L1177" s="4"/>
    </row>
    <row r="1178" spans="2:12" ht="17.100000000000001" hidden="1" customHeight="1" x14ac:dyDescent="0.15">
      <c r="B1178" s="103">
        <f>연결_내역서!L1176</f>
        <v>0</v>
      </c>
      <c r="C1178" s="104">
        <f>연결_내역서!M1176</f>
        <v>0</v>
      </c>
      <c r="D1178" s="104">
        <f>연결_내역서!P1176</f>
        <v>0</v>
      </c>
      <c r="E1178" s="105">
        <f>연결_내역서!Q1176</f>
        <v>0</v>
      </c>
      <c r="F1178" s="106">
        <f>연결_내역서!R1176</f>
        <v>0</v>
      </c>
      <c r="G1178" s="106">
        <f>연결_내역서!S1176</f>
        <v>0</v>
      </c>
      <c r="H1178" s="106">
        <f t="shared" si="18"/>
        <v>0</v>
      </c>
      <c r="I1178" s="107">
        <f>연결_내역서!T1176</f>
        <v>0</v>
      </c>
      <c r="K1178" s="4"/>
      <c r="L1178" s="4"/>
    </row>
    <row r="1179" spans="2:12" ht="17.100000000000001" hidden="1" customHeight="1" x14ac:dyDescent="0.15">
      <c r="B1179" s="103">
        <f>연결_내역서!L1177</f>
        <v>0</v>
      </c>
      <c r="C1179" s="104">
        <f>연결_내역서!M1177</f>
        <v>0</v>
      </c>
      <c r="D1179" s="104">
        <f>연결_내역서!P1177</f>
        <v>0</v>
      </c>
      <c r="E1179" s="105">
        <f>연결_내역서!Q1177</f>
        <v>0</v>
      </c>
      <c r="F1179" s="106">
        <f>연결_내역서!R1177</f>
        <v>0</v>
      </c>
      <c r="G1179" s="106">
        <f>연결_내역서!S1177</f>
        <v>0</v>
      </c>
      <c r="H1179" s="106">
        <f t="shared" si="18"/>
        <v>0</v>
      </c>
      <c r="I1179" s="107">
        <f>연결_내역서!T1177</f>
        <v>0</v>
      </c>
      <c r="K1179" s="4"/>
      <c r="L1179" s="4"/>
    </row>
    <row r="1180" spans="2:12" ht="17.100000000000001" hidden="1" customHeight="1" x14ac:dyDescent="0.15">
      <c r="B1180" s="103">
        <f>연결_내역서!L1178</f>
        <v>0</v>
      </c>
      <c r="C1180" s="104">
        <f>연결_내역서!M1178</f>
        <v>0</v>
      </c>
      <c r="D1180" s="104">
        <f>연결_내역서!P1178</f>
        <v>0</v>
      </c>
      <c r="E1180" s="105">
        <f>연결_내역서!Q1178</f>
        <v>0</v>
      </c>
      <c r="F1180" s="106">
        <f>연결_내역서!R1178</f>
        <v>0</v>
      </c>
      <c r="G1180" s="106">
        <f>연결_내역서!S1178</f>
        <v>0</v>
      </c>
      <c r="H1180" s="106">
        <f t="shared" si="18"/>
        <v>0</v>
      </c>
      <c r="I1180" s="107">
        <f>연결_내역서!T1178</f>
        <v>0</v>
      </c>
      <c r="K1180" s="4"/>
      <c r="L1180" s="4"/>
    </row>
    <row r="1181" spans="2:12" ht="17.100000000000001" hidden="1" customHeight="1" x14ac:dyDescent="0.15">
      <c r="B1181" s="103">
        <f>연결_내역서!L1179</f>
        <v>0</v>
      </c>
      <c r="C1181" s="104">
        <f>연결_내역서!M1179</f>
        <v>0</v>
      </c>
      <c r="D1181" s="104">
        <f>연결_내역서!P1179</f>
        <v>0</v>
      </c>
      <c r="E1181" s="105">
        <f>연결_내역서!Q1179</f>
        <v>0</v>
      </c>
      <c r="F1181" s="106">
        <f>연결_내역서!R1179</f>
        <v>0</v>
      </c>
      <c r="G1181" s="106">
        <f>연결_내역서!S1179</f>
        <v>0</v>
      </c>
      <c r="H1181" s="106">
        <f t="shared" si="18"/>
        <v>0</v>
      </c>
      <c r="I1181" s="107">
        <f>연결_내역서!T1179</f>
        <v>0</v>
      </c>
      <c r="K1181" s="4"/>
      <c r="L1181" s="4"/>
    </row>
    <row r="1182" spans="2:12" ht="17.100000000000001" hidden="1" customHeight="1" x14ac:dyDescent="0.15">
      <c r="B1182" s="103">
        <f>연결_내역서!L1180</f>
        <v>0</v>
      </c>
      <c r="C1182" s="104">
        <f>연결_내역서!M1180</f>
        <v>0</v>
      </c>
      <c r="D1182" s="104">
        <f>연결_내역서!P1180</f>
        <v>0</v>
      </c>
      <c r="E1182" s="105">
        <f>연결_내역서!Q1180</f>
        <v>0</v>
      </c>
      <c r="F1182" s="106">
        <f>연결_내역서!R1180</f>
        <v>0</v>
      </c>
      <c r="G1182" s="106">
        <f>연결_내역서!S1180</f>
        <v>0</v>
      </c>
      <c r="H1182" s="106">
        <f t="shared" si="18"/>
        <v>0</v>
      </c>
      <c r="I1182" s="107">
        <f>연결_내역서!T1180</f>
        <v>0</v>
      </c>
      <c r="K1182" s="4"/>
      <c r="L1182" s="4"/>
    </row>
    <row r="1183" spans="2:12" ht="17.100000000000001" hidden="1" customHeight="1" x14ac:dyDescent="0.15">
      <c r="B1183" s="103">
        <f>연결_내역서!L1181</f>
        <v>0</v>
      </c>
      <c r="C1183" s="104">
        <f>연결_내역서!M1181</f>
        <v>0</v>
      </c>
      <c r="D1183" s="104">
        <f>연결_내역서!P1181</f>
        <v>0</v>
      </c>
      <c r="E1183" s="105">
        <f>연결_내역서!Q1181</f>
        <v>0</v>
      </c>
      <c r="F1183" s="106">
        <f>연결_내역서!R1181</f>
        <v>0</v>
      </c>
      <c r="G1183" s="106">
        <f>연결_내역서!S1181</f>
        <v>0</v>
      </c>
      <c r="H1183" s="106">
        <f t="shared" si="18"/>
        <v>0</v>
      </c>
      <c r="I1183" s="107">
        <f>연결_내역서!T1181</f>
        <v>0</v>
      </c>
      <c r="K1183" s="4"/>
      <c r="L1183" s="4"/>
    </row>
    <row r="1184" spans="2:12" ht="17.100000000000001" hidden="1" customHeight="1" x14ac:dyDescent="0.15">
      <c r="B1184" s="103">
        <f>연결_내역서!L1182</f>
        <v>0</v>
      </c>
      <c r="C1184" s="104">
        <f>연결_내역서!M1182</f>
        <v>0</v>
      </c>
      <c r="D1184" s="104">
        <f>연결_내역서!P1182</f>
        <v>0</v>
      </c>
      <c r="E1184" s="105">
        <f>연결_내역서!Q1182</f>
        <v>0</v>
      </c>
      <c r="F1184" s="106">
        <f>연결_내역서!R1182</f>
        <v>0</v>
      </c>
      <c r="G1184" s="106">
        <f>연결_내역서!S1182</f>
        <v>0</v>
      </c>
      <c r="H1184" s="106">
        <f t="shared" si="18"/>
        <v>0</v>
      </c>
      <c r="I1184" s="107">
        <f>연결_내역서!T1182</f>
        <v>0</v>
      </c>
      <c r="K1184" s="4"/>
      <c r="L1184" s="4"/>
    </row>
    <row r="1185" spans="2:12" ht="17.100000000000001" hidden="1" customHeight="1" x14ac:dyDescent="0.15">
      <c r="B1185" s="103">
        <f>연결_내역서!L1183</f>
        <v>0</v>
      </c>
      <c r="C1185" s="104">
        <f>연결_내역서!M1183</f>
        <v>0</v>
      </c>
      <c r="D1185" s="104">
        <f>연결_내역서!P1183</f>
        <v>0</v>
      </c>
      <c r="E1185" s="105">
        <f>연결_내역서!Q1183</f>
        <v>0</v>
      </c>
      <c r="F1185" s="106">
        <f>연결_내역서!R1183</f>
        <v>0</v>
      </c>
      <c r="G1185" s="106">
        <f>연결_내역서!S1183</f>
        <v>0</v>
      </c>
      <c r="H1185" s="106">
        <f t="shared" si="18"/>
        <v>0</v>
      </c>
      <c r="I1185" s="107">
        <f>연결_내역서!T1183</f>
        <v>0</v>
      </c>
      <c r="K1185" s="4"/>
      <c r="L1185" s="4"/>
    </row>
    <row r="1186" spans="2:12" ht="17.100000000000001" hidden="1" customHeight="1" x14ac:dyDescent="0.15">
      <c r="B1186" s="103">
        <f>연결_내역서!L1184</f>
        <v>0</v>
      </c>
      <c r="C1186" s="104">
        <f>연결_내역서!M1184</f>
        <v>0</v>
      </c>
      <c r="D1186" s="104">
        <f>연결_내역서!P1184</f>
        <v>0</v>
      </c>
      <c r="E1186" s="105">
        <f>연결_내역서!Q1184</f>
        <v>0</v>
      </c>
      <c r="F1186" s="106">
        <f>연결_내역서!R1184</f>
        <v>0</v>
      </c>
      <c r="G1186" s="106">
        <f>연결_내역서!S1184</f>
        <v>0</v>
      </c>
      <c r="H1186" s="106">
        <f t="shared" si="18"/>
        <v>0</v>
      </c>
      <c r="I1186" s="107">
        <f>연결_내역서!T1184</f>
        <v>0</v>
      </c>
      <c r="K1186" s="4"/>
      <c r="L1186" s="4"/>
    </row>
    <row r="1187" spans="2:12" ht="17.100000000000001" hidden="1" customHeight="1" x14ac:dyDescent="0.15">
      <c r="B1187" s="103">
        <f>연결_내역서!L1185</f>
        <v>0</v>
      </c>
      <c r="C1187" s="104">
        <f>연결_내역서!M1185</f>
        <v>0</v>
      </c>
      <c r="D1187" s="104">
        <f>연결_내역서!P1185</f>
        <v>0</v>
      </c>
      <c r="E1187" s="105">
        <f>연결_내역서!Q1185</f>
        <v>0</v>
      </c>
      <c r="F1187" s="106">
        <f>연결_내역서!R1185</f>
        <v>0</v>
      </c>
      <c r="G1187" s="106">
        <f>연결_내역서!S1185</f>
        <v>0</v>
      </c>
      <c r="H1187" s="106">
        <f t="shared" si="18"/>
        <v>0</v>
      </c>
      <c r="I1187" s="107">
        <f>연결_내역서!T1185</f>
        <v>0</v>
      </c>
      <c r="K1187" s="4"/>
      <c r="L1187" s="4"/>
    </row>
    <row r="1188" spans="2:12" ht="17.100000000000001" hidden="1" customHeight="1" x14ac:dyDescent="0.15">
      <c r="B1188" s="103">
        <f>연결_내역서!L1186</f>
        <v>0</v>
      </c>
      <c r="C1188" s="104">
        <f>연결_내역서!M1186</f>
        <v>0</v>
      </c>
      <c r="D1188" s="104">
        <f>연결_내역서!P1186</f>
        <v>0</v>
      </c>
      <c r="E1188" s="105">
        <f>연결_내역서!Q1186</f>
        <v>0</v>
      </c>
      <c r="F1188" s="106">
        <f>연결_내역서!R1186</f>
        <v>0</v>
      </c>
      <c r="G1188" s="106">
        <f>연결_내역서!S1186</f>
        <v>0</v>
      </c>
      <c r="H1188" s="106">
        <f t="shared" si="18"/>
        <v>0</v>
      </c>
      <c r="I1188" s="107">
        <f>연결_내역서!T1186</f>
        <v>0</v>
      </c>
      <c r="K1188" s="4"/>
      <c r="L1188" s="4"/>
    </row>
    <row r="1189" spans="2:12" ht="17.100000000000001" hidden="1" customHeight="1" x14ac:dyDescent="0.15">
      <c r="B1189" s="103">
        <f>연결_내역서!L1187</f>
        <v>0</v>
      </c>
      <c r="C1189" s="104">
        <f>연결_내역서!M1187</f>
        <v>0</v>
      </c>
      <c r="D1189" s="104">
        <f>연결_내역서!P1187</f>
        <v>0</v>
      </c>
      <c r="E1189" s="105">
        <f>연결_내역서!Q1187</f>
        <v>0</v>
      </c>
      <c r="F1189" s="106">
        <f>연결_내역서!R1187</f>
        <v>0</v>
      </c>
      <c r="G1189" s="106">
        <f>연결_내역서!S1187</f>
        <v>0</v>
      </c>
      <c r="H1189" s="106">
        <f t="shared" si="18"/>
        <v>0</v>
      </c>
      <c r="I1189" s="107">
        <f>연결_내역서!T1187</f>
        <v>0</v>
      </c>
      <c r="K1189" s="4"/>
      <c r="L1189" s="4"/>
    </row>
    <row r="1190" spans="2:12" ht="17.100000000000001" hidden="1" customHeight="1" x14ac:dyDescent="0.15">
      <c r="B1190" s="103">
        <f>연결_내역서!L1188</f>
        <v>0</v>
      </c>
      <c r="C1190" s="104">
        <f>연결_내역서!M1188</f>
        <v>0</v>
      </c>
      <c r="D1190" s="104">
        <f>연결_내역서!P1188</f>
        <v>0</v>
      </c>
      <c r="E1190" s="105">
        <f>연결_내역서!Q1188</f>
        <v>0</v>
      </c>
      <c r="F1190" s="106">
        <f>연결_내역서!R1188</f>
        <v>0</v>
      </c>
      <c r="G1190" s="106">
        <f>연결_내역서!S1188</f>
        <v>0</v>
      </c>
      <c r="H1190" s="106">
        <f t="shared" si="18"/>
        <v>0</v>
      </c>
      <c r="I1190" s="107">
        <f>연결_내역서!T1188</f>
        <v>0</v>
      </c>
      <c r="K1190" s="4"/>
      <c r="L1190" s="4"/>
    </row>
    <row r="1191" spans="2:12" ht="17.100000000000001" hidden="1" customHeight="1" x14ac:dyDescent="0.15">
      <c r="B1191" s="103">
        <f>연결_내역서!L1189</f>
        <v>0</v>
      </c>
      <c r="C1191" s="104">
        <f>연결_내역서!M1189</f>
        <v>0</v>
      </c>
      <c r="D1191" s="104">
        <f>연결_내역서!P1189</f>
        <v>0</v>
      </c>
      <c r="E1191" s="105">
        <f>연결_내역서!Q1189</f>
        <v>0</v>
      </c>
      <c r="F1191" s="106">
        <f>연결_내역서!R1189</f>
        <v>0</v>
      </c>
      <c r="G1191" s="106">
        <f>연결_내역서!S1189</f>
        <v>0</v>
      </c>
      <c r="H1191" s="106">
        <f t="shared" si="18"/>
        <v>0</v>
      </c>
      <c r="I1191" s="107">
        <f>연결_내역서!T1189</f>
        <v>0</v>
      </c>
      <c r="K1191" s="4"/>
      <c r="L1191" s="4"/>
    </row>
    <row r="1192" spans="2:12" ht="17.100000000000001" hidden="1" customHeight="1" x14ac:dyDescent="0.15">
      <c r="B1192" s="103">
        <f>연결_내역서!L1190</f>
        <v>0</v>
      </c>
      <c r="C1192" s="104">
        <f>연결_내역서!M1190</f>
        <v>0</v>
      </c>
      <c r="D1192" s="104">
        <f>연결_내역서!P1190</f>
        <v>0</v>
      </c>
      <c r="E1192" s="105">
        <f>연결_내역서!Q1190</f>
        <v>0</v>
      </c>
      <c r="F1192" s="106">
        <f>연결_내역서!R1190</f>
        <v>0</v>
      </c>
      <c r="G1192" s="106">
        <f>연결_내역서!S1190</f>
        <v>0</v>
      </c>
      <c r="H1192" s="106">
        <f t="shared" si="18"/>
        <v>0</v>
      </c>
      <c r="I1192" s="107">
        <f>연결_내역서!T1190</f>
        <v>0</v>
      </c>
      <c r="K1192" s="4"/>
      <c r="L1192" s="4"/>
    </row>
    <row r="1193" spans="2:12" ht="17.100000000000001" hidden="1" customHeight="1" x14ac:dyDescent="0.15">
      <c r="B1193" s="108">
        <f>연결_내역서!L1191</f>
        <v>0</v>
      </c>
      <c r="C1193" s="109">
        <f>연결_내역서!M1191</f>
        <v>0</v>
      </c>
      <c r="D1193" s="109">
        <f>연결_내역서!P1191</f>
        <v>0</v>
      </c>
      <c r="E1193" s="110">
        <f>연결_내역서!Q1191</f>
        <v>0</v>
      </c>
      <c r="F1193" s="111">
        <f>연결_내역서!R1191</f>
        <v>0</v>
      </c>
      <c r="G1193" s="111">
        <f>연결_내역서!S1191</f>
        <v>0</v>
      </c>
      <c r="H1193" s="111">
        <f t="shared" si="18"/>
        <v>0</v>
      </c>
      <c r="I1193" s="112">
        <f>연결_내역서!T1191</f>
        <v>0</v>
      </c>
      <c r="K1193" s="4"/>
      <c r="L1193" s="4"/>
    </row>
    <row r="1194" spans="2:12" ht="17.100000000000001" hidden="1" customHeight="1" x14ac:dyDescent="0.15">
      <c r="B1194" s="113">
        <f>연결_내역서!L1192</f>
        <v>0</v>
      </c>
      <c r="C1194" s="100">
        <f>연결_내역서!M1192</f>
        <v>0</v>
      </c>
      <c r="D1194" s="100">
        <f>연결_내역서!P1192</f>
        <v>0</v>
      </c>
      <c r="E1194" s="114">
        <f>연결_내역서!Q1192</f>
        <v>0</v>
      </c>
      <c r="F1194" s="115">
        <f>연결_내역서!R1192</f>
        <v>0</v>
      </c>
      <c r="G1194" s="115">
        <f>연결_내역서!S1192</f>
        <v>0</v>
      </c>
      <c r="H1194" s="115">
        <f t="shared" si="18"/>
        <v>0</v>
      </c>
      <c r="I1194" s="116">
        <f>연결_내역서!T1192</f>
        <v>0</v>
      </c>
      <c r="K1194" s="4"/>
      <c r="L1194" s="4"/>
    </row>
    <row r="1195" spans="2:12" ht="17.100000000000001" hidden="1" customHeight="1" x14ac:dyDescent="0.15">
      <c r="B1195" s="103">
        <f>연결_내역서!L1193</f>
        <v>0</v>
      </c>
      <c r="C1195" s="104">
        <f>연결_내역서!M1193</f>
        <v>0</v>
      </c>
      <c r="D1195" s="104">
        <f>연결_내역서!P1193</f>
        <v>0</v>
      </c>
      <c r="E1195" s="105">
        <f>연결_내역서!Q1193</f>
        <v>0</v>
      </c>
      <c r="F1195" s="106">
        <f>연결_내역서!R1193</f>
        <v>0</v>
      </c>
      <c r="G1195" s="106">
        <f>연결_내역서!S1193</f>
        <v>0</v>
      </c>
      <c r="H1195" s="106">
        <f t="shared" si="18"/>
        <v>0</v>
      </c>
      <c r="I1195" s="107">
        <f>연결_내역서!T1193</f>
        <v>0</v>
      </c>
      <c r="K1195" s="4"/>
      <c r="L1195" s="4"/>
    </row>
    <row r="1196" spans="2:12" ht="17.100000000000001" hidden="1" customHeight="1" x14ac:dyDescent="0.15">
      <c r="B1196" s="103">
        <f>연결_내역서!L1194</f>
        <v>0</v>
      </c>
      <c r="C1196" s="104">
        <f>연결_내역서!M1194</f>
        <v>0</v>
      </c>
      <c r="D1196" s="104">
        <f>연결_내역서!P1194</f>
        <v>0</v>
      </c>
      <c r="E1196" s="105">
        <f>연결_내역서!Q1194</f>
        <v>0</v>
      </c>
      <c r="F1196" s="106">
        <f>연결_내역서!R1194</f>
        <v>0</v>
      </c>
      <c r="G1196" s="106">
        <f>연결_내역서!S1194</f>
        <v>0</v>
      </c>
      <c r="H1196" s="106">
        <f t="shared" si="18"/>
        <v>0</v>
      </c>
      <c r="I1196" s="107">
        <f>연결_내역서!T1194</f>
        <v>0</v>
      </c>
      <c r="K1196" s="4"/>
      <c r="L1196" s="4"/>
    </row>
    <row r="1197" spans="2:12" ht="17.100000000000001" hidden="1" customHeight="1" x14ac:dyDescent="0.15">
      <c r="B1197" s="103">
        <f>연결_내역서!L1195</f>
        <v>0</v>
      </c>
      <c r="C1197" s="104">
        <f>연결_내역서!M1195</f>
        <v>0</v>
      </c>
      <c r="D1197" s="104">
        <f>연결_내역서!P1195</f>
        <v>0</v>
      </c>
      <c r="E1197" s="105">
        <f>연결_내역서!Q1195</f>
        <v>0</v>
      </c>
      <c r="F1197" s="106">
        <f>연결_내역서!R1195</f>
        <v>0</v>
      </c>
      <c r="G1197" s="106">
        <f>연결_내역서!S1195</f>
        <v>0</v>
      </c>
      <c r="H1197" s="106">
        <f t="shared" si="18"/>
        <v>0</v>
      </c>
      <c r="I1197" s="107">
        <f>연결_내역서!T1195</f>
        <v>0</v>
      </c>
      <c r="K1197" s="4"/>
      <c r="L1197" s="4"/>
    </row>
    <row r="1198" spans="2:12" ht="17.100000000000001" hidden="1" customHeight="1" x14ac:dyDescent="0.15">
      <c r="B1198" s="103">
        <f>연결_내역서!L1196</f>
        <v>0</v>
      </c>
      <c r="C1198" s="104">
        <f>연결_내역서!M1196</f>
        <v>0</v>
      </c>
      <c r="D1198" s="104">
        <f>연결_내역서!P1196</f>
        <v>0</v>
      </c>
      <c r="E1198" s="105">
        <f>연결_내역서!Q1196</f>
        <v>0</v>
      </c>
      <c r="F1198" s="106">
        <f>연결_내역서!R1196</f>
        <v>0</v>
      </c>
      <c r="G1198" s="106">
        <f>연결_내역서!S1196</f>
        <v>0</v>
      </c>
      <c r="H1198" s="106">
        <f t="shared" si="18"/>
        <v>0</v>
      </c>
      <c r="I1198" s="107">
        <f>연결_내역서!T1196</f>
        <v>0</v>
      </c>
      <c r="K1198" s="4"/>
      <c r="L1198" s="4"/>
    </row>
    <row r="1199" spans="2:12" ht="17.100000000000001" hidden="1" customHeight="1" x14ac:dyDescent="0.15">
      <c r="B1199" s="103">
        <f>연결_내역서!L1197</f>
        <v>0</v>
      </c>
      <c r="C1199" s="104">
        <f>연결_내역서!M1197</f>
        <v>0</v>
      </c>
      <c r="D1199" s="104">
        <f>연결_내역서!P1197</f>
        <v>0</v>
      </c>
      <c r="E1199" s="105">
        <f>연결_내역서!Q1197</f>
        <v>0</v>
      </c>
      <c r="F1199" s="106">
        <f>연결_내역서!R1197</f>
        <v>0</v>
      </c>
      <c r="G1199" s="106">
        <f>연결_내역서!S1197</f>
        <v>0</v>
      </c>
      <c r="H1199" s="106">
        <f t="shared" si="18"/>
        <v>0</v>
      </c>
      <c r="I1199" s="107">
        <f>연결_내역서!T1197</f>
        <v>0</v>
      </c>
      <c r="K1199" s="4"/>
      <c r="L1199" s="4"/>
    </row>
    <row r="1200" spans="2:12" ht="17.100000000000001" hidden="1" customHeight="1" x14ac:dyDescent="0.15">
      <c r="B1200" s="103">
        <f>연결_내역서!L1198</f>
        <v>0</v>
      </c>
      <c r="C1200" s="104">
        <f>연결_내역서!M1198</f>
        <v>0</v>
      </c>
      <c r="D1200" s="104">
        <f>연결_내역서!P1198</f>
        <v>0</v>
      </c>
      <c r="E1200" s="105">
        <f>연결_내역서!Q1198</f>
        <v>0</v>
      </c>
      <c r="F1200" s="106">
        <f>연결_내역서!R1198</f>
        <v>0</v>
      </c>
      <c r="G1200" s="106">
        <f>연결_내역서!S1198</f>
        <v>0</v>
      </c>
      <c r="H1200" s="106">
        <f t="shared" si="18"/>
        <v>0</v>
      </c>
      <c r="I1200" s="107">
        <f>연결_내역서!T1198</f>
        <v>0</v>
      </c>
      <c r="K1200" s="4"/>
      <c r="L1200" s="4"/>
    </row>
    <row r="1201" spans="2:12" ht="17.100000000000001" hidden="1" customHeight="1" x14ac:dyDescent="0.15">
      <c r="B1201" s="103">
        <f>연결_내역서!L1199</f>
        <v>0</v>
      </c>
      <c r="C1201" s="104">
        <f>연결_내역서!M1199</f>
        <v>0</v>
      </c>
      <c r="D1201" s="104">
        <f>연결_내역서!P1199</f>
        <v>0</v>
      </c>
      <c r="E1201" s="105">
        <f>연결_내역서!Q1199</f>
        <v>0</v>
      </c>
      <c r="F1201" s="106">
        <f>연결_내역서!R1199</f>
        <v>0</v>
      </c>
      <c r="G1201" s="106">
        <f>연결_내역서!S1199</f>
        <v>0</v>
      </c>
      <c r="H1201" s="106">
        <f t="shared" si="18"/>
        <v>0</v>
      </c>
      <c r="I1201" s="107">
        <f>연결_내역서!T1199</f>
        <v>0</v>
      </c>
      <c r="K1201" s="4"/>
      <c r="L1201" s="4"/>
    </row>
    <row r="1202" spans="2:12" ht="17.100000000000001" hidden="1" customHeight="1" x14ac:dyDescent="0.15">
      <c r="B1202" s="103">
        <f>연결_내역서!L1200</f>
        <v>0</v>
      </c>
      <c r="C1202" s="104">
        <f>연결_내역서!M1200</f>
        <v>0</v>
      </c>
      <c r="D1202" s="104">
        <f>연결_내역서!P1200</f>
        <v>0</v>
      </c>
      <c r="E1202" s="105">
        <f>연결_내역서!Q1200</f>
        <v>0</v>
      </c>
      <c r="F1202" s="106">
        <f>연결_내역서!R1200</f>
        <v>0</v>
      </c>
      <c r="G1202" s="106">
        <f>연결_내역서!S1200</f>
        <v>0</v>
      </c>
      <c r="H1202" s="106">
        <f t="shared" si="18"/>
        <v>0</v>
      </c>
      <c r="I1202" s="107">
        <f>연결_내역서!T1200</f>
        <v>0</v>
      </c>
      <c r="K1202" s="4"/>
      <c r="L1202" s="4"/>
    </row>
    <row r="1203" spans="2:12" ht="17.100000000000001" hidden="1" customHeight="1" x14ac:dyDescent="0.15">
      <c r="B1203" s="103">
        <f>연결_내역서!L1201</f>
        <v>0</v>
      </c>
      <c r="C1203" s="104">
        <f>연결_내역서!M1201</f>
        <v>0</v>
      </c>
      <c r="D1203" s="104">
        <f>연결_내역서!P1201</f>
        <v>0</v>
      </c>
      <c r="E1203" s="105">
        <f>연결_내역서!Q1201</f>
        <v>0</v>
      </c>
      <c r="F1203" s="106">
        <f>연결_내역서!R1201</f>
        <v>0</v>
      </c>
      <c r="G1203" s="106">
        <f>연결_내역서!S1201</f>
        <v>0</v>
      </c>
      <c r="H1203" s="106">
        <f t="shared" si="18"/>
        <v>0</v>
      </c>
      <c r="I1203" s="107">
        <f>연결_내역서!T1201</f>
        <v>0</v>
      </c>
      <c r="K1203" s="4"/>
      <c r="L1203" s="4"/>
    </row>
    <row r="1204" spans="2:12" ht="17.100000000000001" hidden="1" customHeight="1" x14ac:dyDescent="0.15">
      <c r="B1204" s="103">
        <f>연결_내역서!L1202</f>
        <v>0</v>
      </c>
      <c r="C1204" s="104">
        <f>연결_내역서!M1202</f>
        <v>0</v>
      </c>
      <c r="D1204" s="104">
        <f>연결_내역서!P1202</f>
        <v>0</v>
      </c>
      <c r="E1204" s="105">
        <f>연결_내역서!Q1202</f>
        <v>0</v>
      </c>
      <c r="F1204" s="106">
        <f>연결_내역서!R1202</f>
        <v>0</v>
      </c>
      <c r="G1204" s="106">
        <f>연결_내역서!S1202</f>
        <v>0</v>
      </c>
      <c r="H1204" s="106">
        <f t="shared" si="18"/>
        <v>0</v>
      </c>
      <c r="I1204" s="107">
        <f>연결_내역서!T1202</f>
        <v>0</v>
      </c>
      <c r="K1204" s="4"/>
      <c r="L1204" s="4"/>
    </row>
    <row r="1205" spans="2:12" ht="17.100000000000001" hidden="1" customHeight="1" x14ac:dyDescent="0.15">
      <c r="B1205" s="103">
        <f>연결_내역서!L1203</f>
        <v>0</v>
      </c>
      <c r="C1205" s="104">
        <f>연결_내역서!M1203</f>
        <v>0</v>
      </c>
      <c r="D1205" s="104">
        <f>연결_내역서!P1203</f>
        <v>0</v>
      </c>
      <c r="E1205" s="105">
        <f>연결_내역서!Q1203</f>
        <v>0</v>
      </c>
      <c r="F1205" s="106">
        <f>연결_내역서!R1203</f>
        <v>0</v>
      </c>
      <c r="G1205" s="106">
        <f>연결_내역서!S1203</f>
        <v>0</v>
      </c>
      <c r="H1205" s="106">
        <f t="shared" si="18"/>
        <v>0</v>
      </c>
      <c r="I1205" s="107">
        <f>연결_내역서!T1203</f>
        <v>0</v>
      </c>
      <c r="K1205" s="4"/>
      <c r="L1205" s="4"/>
    </row>
    <row r="1206" spans="2:12" ht="17.100000000000001" hidden="1" customHeight="1" x14ac:dyDescent="0.15">
      <c r="B1206" s="103">
        <f>연결_내역서!L1204</f>
        <v>0</v>
      </c>
      <c r="C1206" s="104">
        <f>연결_내역서!M1204</f>
        <v>0</v>
      </c>
      <c r="D1206" s="104">
        <f>연결_내역서!P1204</f>
        <v>0</v>
      </c>
      <c r="E1206" s="105">
        <f>연결_내역서!Q1204</f>
        <v>0</v>
      </c>
      <c r="F1206" s="106">
        <f>연결_내역서!R1204</f>
        <v>0</v>
      </c>
      <c r="G1206" s="106">
        <f>연결_내역서!S1204</f>
        <v>0</v>
      </c>
      <c r="H1206" s="106">
        <f t="shared" si="18"/>
        <v>0</v>
      </c>
      <c r="I1206" s="107">
        <f>연결_내역서!T1204</f>
        <v>0</v>
      </c>
      <c r="K1206" s="4"/>
      <c r="L1206" s="4"/>
    </row>
    <row r="1207" spans="2:12" ht="17.100000000000001" hidden="1" customHeight="1" x14ac:dyDescent="0.15">
      <c r="B1207" s="103">
        <f>연결_내역서!L1205</f>
        <v>0</v>
      </c>
      <c r="C1207" s="104">
        <f>연결_내역서!M1205</f>
        <v>0</v>
      </c>
      <c r="D1207" s="104">
        <f>연결_내역서!P1205</f>
        <v>0</v>
      </c>
      <c r="E1207" s="105">
        <f>연결_내역서!Q1205</f>
        <v>0</v>
      </c>
      <c r="F1207" s="106">
        <f>연결_내역서!R1205</f>
        <v>0</v>
      </c>
      <c r="G1207" s="106">
        <f>연결_내역서!S1205</f>
        <v>0</v>
      </c>
      <c r="H1207" s="106">
        <f t="shared" si="18"/>
        <v>0</v>
      </c>
      <c r="I1207" s="107">
        <f>연결_내역서!T1205</f>
        <v>0</v>
      </c>
      <c r="K1207" s="4"/>
      <c r="L1207" s="4"/>
    </row>
    <row r="1208" spans="2:12" ht="17.100000000000001" hidden="1" customHeight="1" x14ac:dyDescent="0.15">
      <c r="B1208" s="103">
        <f>연결_내역서!L1206</f>
        <v>0</v>
      </c>
      <c r="C1208" s="104">
        <f>연결_내역서!M1206</f>
        <v>0</v>
      </c>
      <c r="D1208" s="104">
        <f>연결_내역서!P1206</f>
        <v>0</v>
      </c>
      <c r="E1208" s="105">
        <f>연결_내역서!Q1206</f>
        <v>0</v>
      </c>
      <c r="F1208" s="106">
        <f>연결_내역서!R1206</f>
        <v>0</v>
      </c>
      <c r="G1208" s="106">
        <f>연결_내역서!S1206</f>
        <v>0</v>
      </c>
      <c r="H1208" s="106">
        <f t="shared" si="18"/>
        <v>0</v>
      </c>
      <c r="I1208" s="107">
        <f>연결_내역서!T1206</f>
        <v>0</v>
      </c>
      <c r="K1208" s="4"/>
      <c r="L1208" s="4"/>
    </row>
    <row r="1209" spans="2:12" ht="17.100000000000001" hidden="1" customHeight="1" x14ac:dyDescent="0.15">
      <c r="B1209" s="103">
        <f>연결_내역서!L1207</f>
        <v>0</v>
      </c>
      <c r="C1209" s="104">
        <f>연결_내역서!M1207</f>
        <v>0</v>
      </c>
      <c r="D1209" s="104">
        <f>연결_내역서!P1207</f>
        <v>0</v>
      </c>
      <c r="E1209" s="105">
        <f>연결_내역서!Q1207</f>
        <v>0</v>
      </c>
      <c r="F1209" s="106">
        <f>연결_내역서!R1207</f>
        <v>0</v>
      </c>
      <c r="G1209" s="106">
        <f>연결_내역서!S1207</f>
        <v>0</v>
      </c>
      <c r="H1209" s="106">
        <f t="shared" si="18"/>
        <v>0</v>
      </c>
      <c r="I1209" s="107">
        <f>연결_내역서!T1207</f>
        <v>0</v>
      </c>
      <c r="K1209" s="4"/>
      <c r="L1209" s="4"/>
    </row>
    <row r="1210" spans="2:12" ht="17.100000000000001" hidden="1" customHeight="1" x14ac:dyDescent="0.15">
      <c r="B1210" s="103">
        <f>연결_내역서!L1208</f>
        <v>0</v>
      </c>
      <c r="C1210" s="104">
        <f>연결_내역서!M1208</f>
        <v>0</v>
      </c>
      <c r="D1210" s="104">
        <f>연결_내역서!P1208</f>
        <v>0</v>
      </c>
      <c r="E1210" s="105">
        <f>연결_내역서!Q1208</f>
        <v>0</v>
      </c>
      <c r="F1210" s="106">
        <f>연결_내역서!R1208</f>
        <v>0</v>
      </c>
      <c r="G1210" s="106">
        <f>연결_내역서!S1208</f>
        <v>0</v>
      </c>
      <c r="H1210" s="106">
        <f t="shared" si="18"/>
        <v>0</v>
      </c>
      <c r="I1210" s="107">
        <f>연결_내역서!T1208</f>
        <v>0</v>
      </c>
      <c r="K1210" s="4"/>
      <c r="L1210" s="4"/>
    </row>
    <row r="1211" spans="2:12" ht="17.100000000000001" hidden="1" customHeight="1" x14ac:dyDescent="0.15">
      <c r="B1211" s="103">
        <f>연결_내역서!L1209</f>
        <v>0</v>
      </c>
      <c r="C1211" s="104">
        <f>연결_내역서!M1209</f>
        <v>0</v>
      </c>
      <c r="D1211" s="104">
        <f>연결_내역서!P1209</f>
        <v>0</v>
      </c>
      <c r="E1211" s="105">
        <f>연결_내역서!Q1209</f>
        <v>0</v>
      </c>
      <c r="F1211" s="106">
        <f>연결_내역서!R1209</f>
        <v>0</v>
      </c>
      <c r="G1211" s="106">
        <f>연결_내역서!S1209</f>
        <v>0</v>
      </c>
      <c r="H1211" s="106">
        <f t="shared" si="18"/>
        <v>0</v>
      </c>
      <c r="I1211" s="107">
        <f>연결_내역서!T1209</f>
        <v>0</v>
      </c>
      <c r="K1211" s="4"/>
      <c r="L1211" s="4"/>
    </row>
    <row r="1212" spans="2:12" ht="17.100000000000001" hidden="1" customHeight="1" x14ac:dyDescent="0.15">
      <c r="B1212" s="103">
        <f>연결_내역서!L1210</f>
        <v>0</v>
      </c>
      <c r="C1212" s="104">
        <f>연결_내역서!M1210</f>
        <v>0</v>
      </c>
      <c r="D1212" s="104">
        <f>연결_내역서!P1210</f>
        <v>0</v>
      </c>
      <c r="E1212" s="105">
        <f>연결_내역서!Q1210</f>
        <v>0</v>
      </c>
      <c r="F1212" s="106">
        <f>연결_내역서!R1210</f>
        <v>0</v>
      </c>
      <c r="G1212" s="106">
        <f>연결_내역서!S1210</f>
        <v>0</v>
      </c>
      <c r="H1212" s="106">
        <f t="shared" si="18"/>
        <v>0</v>
      </c>
      <c r="I1212" s="107">
        <f>연결_내역서!T1210</f>
        <v>0</v>
      </c>
      <c r="K1212" s="4"/>
      <c r="L1212" s="4"/>
    </row>
    <row r="1213" spans="2:12" ht="17.100000000000001" hidden="1" customHeight="1" x14ac:dyDescent="0.15">
      <c r="B1213" s="103">
        <f>연결_내역서!L1211</f>
        <v>0</v>
      </c>
      <c r="C1213" s="104">
        <f>연결_내역서!M1211</f>
        <v>0</v>
      </c>
      <c r="D1213" s="104">
        <f>연결_내역서!P1211</f>
        <v>0</v>
      </c>
      <c r="E1213" s="105">
        <f>연결_내역서!Q1211</f>
        <v>0</v>
      </c>
      <c r="F1213" s="106">
        <f>연결_내역서!R1211</f>
        <v>0</v>
      </c>
      <c r="G1213" s="106">
        <f>연결_내역서!S1211</f>
        <v>0</v>
      </c>
      <c r="H1213" s="106">
        <f t="shared" si="18"/>
        <v>0</v>
      </c>
      <c r="I1213" s="107">
        <f>연결_내역서!T1211</f>
        <v>0</v>
      </c>
      <c r="K1213" s="4"/>
      <c r="L1213" s="4"/>
    </row>
    <row r="1214" spans="2:12" ht="17.100000000000001" hidden="1" customHeight="1" x14ac:dyDescent="0.15">
      <c r="B1214" s="103">
        <f>연결_내역서!L1212</f>
        <v>0</v>
      </c>
      <c r="C1214" s="104">
        <f>연결_내역서!M1212</f>
        <v>0</v>
      </c>
      <c r="D1214" s="104">
        <f>연결_내역서!P1212</f>
        <v>0</v>
      </c>
      <c r="E1214" s="105">
        <f>연결_내역서!Q1212</f>
        <v>0</v>
      </c>
      <c r="F1214" s="106">
        <f>연결_내역서!R1212</f>
        <v>0</v>
      </c>
      <c r="G1214" s="106">
        <f>연결_내역서!S1212</f>
        <v>0</v>
      </c>
      <c r="H1214" s="106">
        <f t="shared" si="18"/>
        <v>0</v>
      </c>
      <c r="I1214" s="107">
        <f>연결_내역서!T1212</f>
        <v>0</v>
      </c>
      <c r="K1214" s="4"/>
      <c r="L1214" s="4"/>
    </row>
    <row r="1215" spans="2:12" ht="17.100000000000001" hidden="1" customHeight="1" x14ac:dyDescent="0.15">
      <c r="B1215" s="103">
        <f>연결_내역서!L1213</f>
        <v>0</v>
      </c>
      <c r="C1215" s="104">
        <f>연결_내역서!M1213</f>
        <v>0</v>
      </c>
      <c r="D1215" s="104">
        <f>연결_내역서!P1213</f>
        <v>0</v>
      </c>
      <c r="E1215" s="105">
        <f>연결_내역서!Q1213</f>
        <v>0</v>
      </c>
      <c r="F1215" s="106">
        <f>연결_내역서!R1213</f>
        <v>0</v>
      </c>
      <c r="G1215" s="106">
        <f>연결_내역서!S1213</f>
        <v>0</v>
      </c>
      <c r="H1215" s="106">
        <f t="shared" si="18"/>
        <v>0</v>
      </c>
      <c r="I1215" s="107">
        <f>연결_내역서!T1213</f>
        <v>0</v>
      </c>
      <c r="K1215" s="4"/>
      <c r="L1215" s="4"/>
    </row>
    <row r="1216" spans="2:12" ht="17.100000000000001" hidden="1" customHeight="1" x14ac:dyDescent="0.15">
      <c r="B1216" s="103">
        <f>연결_내역서!L1214</f>
        <v>0</v>
      </c>
      <c r="C1216" s="104">
        <f>연결_내역서!M1214</f>
        <v>0</v>
      </c>
      <c r="D1216" s="104">
        <f>연결_내역서!P1214</f>
        <v>0</v>
      </c>
      <c r="E1216" s="105">
        <f>연결_내역서!Q1214</f>
        <v>0</v>
      </c>
      <c r="F1216" s="106">
        <f>연결_내역서!R1214</f>
        <v>0</v>
      </c>
      <c r="G1216" s="106">
        <f>연결_내역서!S1214</f>
        <v>0</v>
      </c>
      <c r="H1216" s="106">
        <f t="shared" si="18"/>
        <v>0</v>
      </c>
      <c r="I1216" s="107">
        <f>연결_내역서!T1214</f>
        <v>0</v>
      </c>
      <c r="K1216" s="4"/>
      <c r="L1216" s="4"/>
    </row>
    <row r="1217" spans="2:12" ht="17.100000000000001" hidden="1" customHeight="1" x14ac:dyDescent="0.15">
      <c r="B1217" s="103">
        <f>연결_내역서!L1215</f>
        <v>0</v>
      </c>
      <c r="C1217" s="104">
        <f>연결_내역서!M1215</f>
        <v>0</v>
      </c>
      <c r="D1217" s="104">
        <f>연결_내역서!P1215</f>
        <v>0</v>
      </c>
      <c r="E1217" s="105">
        <f>연결_내역서!Q1215</f>
        <v>0</v>
      </c>
      <c r="F1217" s="106">
        <f>연결_내역서!R1215</f>
        <v>0</v>
      </c>
      <c r="G1217" s="106">
        <f>연결_내역서!S1215</f>
        <v>0</v>
      </c>
      <c r="H1217" s="106">
        <f t="shared" si="18"/>
        <v>0</v>
      </c>
      <c r="I1217" s="107">
        <f>연결_내역서!T1215</f>
        <v>0</v>
      </c>
      <c r="K1217" s="4"/>
      <c r="L1217" s="4"/>
    </row>
    <row r="1218" spans="2:12" ht="17.100000000000001" hidden="1" customHeight="1" x14ac:dyDescent="0.15">
      <c r="B1218" s="103">
        <f>연결_내역서!L1216</f>
        <v>0</v>
      </c>
      <c r="C1218" s="104">
        <f>연결_내역서!M1216</f>
        <v>0</v>
      </c>
      <c r="D1218" s="104">
        <f>연결_내역서!P1216</f>
        <v>0</v>
      </c>
      <c r="E1218" s="105">
        <f>연결_내역서!Q1216</f>
        <v>0</v>
      </c>
      <c r="F1218" s="106">
        <f>연결_내역서!R1216</f>
        <v>0</v>
      </c>
      <c r="G1218" s="106">
        <f>연결_내역서!S1216</f>
        <v>0</v>
      </c>
      <c r="H1218" s="106">
        <f t="shared" si="18"/>
        <v>0</v>
      </c>
      <c r="I1218" s="107">
        <f>연결_내역서!T1216</f>
        <v>0</v>
      </c>
      <c r="K1218" s="4"/>
      <c r="L1218" s="4"/>
    </row>
    <row r="1219" spans="2:12" ht="17.100000000000001" hidden="1" customHeight="1" x14ac:dyDescent="0.15">
      <c r="B1219" s="103">
        <f>연결_내역서!L1217</f>
        <v>0</v>
      </c>
      <c r="C1219" s="104">
        <f>연결_내역서!M1217</f>
        <v>0</v>
      </c>
      <c r="D1219" s="104">
        <f>연결_내역서!P1217</f>
        <v>0</v>
      </c>
      <c r="E1219" s="105">
        <f>연결_내역서!Q1217</f>
        <v>0</v>
      </c>
      <c r="F1219" s="106">
        <f>연결_내역서!R1217</f>
        <v>0</v>
      </c>
      <c r="G1219" s="106">
        <f>연결_내역서!S1217</f>
        <v>0</v>
      </c>
      <c r="H1219" s="106">
        <f t="shared" si="18"/>
        <v>0</v>
      </c>
      <c r="I1219" s="107">
        <f>연결_내역서!T1217</f>
        <v>0</v>
      </c>
      <c r="K1219" s="4"/>
      <c r="L1219" s="4"/>
    </row>
    <row r="1220" spans="2:12" ht="17.100000000000001" hidden="1" customHeight="1" x14ac:dyDescent="0.15">
      <c r="B1220" s="103">
        <f>연결_내역서!L1218</f>
        <v>0</v>
      </c>
      <c r="C1220" s="104">
        <f>연결_내역서!M1218</f>
        <v>0</v>
      </c>
      <c r="D1220" s="104">
        <f>연결_내역서!P1218</f>
        <v>0</v>
      </c>
      <c r="E1220" s="105">
        <f>연결_내역서!Q1218</f>
        <v>0</v>
      </c>
      <c r="F1220" s="106">
        <f>연결_내역서!R1218</f>
        <v>0</v>
      </c>
      <c r="G1220" s="106">
        <f>연결_내역서!S1218</f>
        <v>0</v>
      </c>
      <c r="H1220" s="106">
        <f t="shared" si="18"/>
        <v>0</v>
      </c>
      <c r="I1220" s="107">
        <f>연결_내역서!T1218</f>
        <v>0</v>
      </c>
      <c r="K1220" s="4"/>
      <c r="L1220" s="4"/>
    </row>
    <row r="1221" spans="2:12" ht="17.100000000000001" hidden="1" customHeight="1" x14ac:dyDescent="0.15">
      <c r="B1221" s="103">
        <f>연결_내역서!L1219</f>
        <v>0</v>
      </c>
      <c r="C1221" s="104">
        <f>연결_내역서!M1219</f>
        <v>0</v>
      </c>
      <c r="D1221" s="104">
        <f>연결_내역서!P1219</f>
        <v>0</v>
      </c>
      <c r="E1221" s="105">
        <f>연결_내역서!Q1219</f>
        <v>0</v>
      </c>
      <c r="F1221" s="106">
        <f>연결_내역서!R1219</f>
        <v>0</v>
      </c>
      <c r="G1221" s="106">
        <f>연결_내역서!S1219</f>
        <v>0</v>
      </c>
      <c r="H1221" s="106">
        <f t="shared" si="18"/>
        <v>0</v>
      </c>
      <c r="I1221" s="107">
        <f>연결_내역서!T1219</f>
        <v>0</v>
      </c>
      <c r="K1221" s="4"/>
      <c r="L1221" s="4"/>
    </row>
    <row r="1222" spans="2:12" ht="17.100000000000001" hidden="1" customHeight="1" x14ac:dyDescent="0.15">
      <c r="B1222" s="103">
        <f>연결_내역서!L1220</f>
        <v>0</v>
      </c>
      <c r="C1222" s="104">
        <f>연결_내역서!M1220</f>
        <v>0</v>
      </c>
      <c r="D1222" s="104">
        <f>연결_내역서!P1220</f>
        <v>0</v>
      </c>
      <c r="E1222" s="105">
        <f>연결_내역서!Q1220</f>
        <v>0</v>
      </c>
      <c r="F1222" s="106">
        <f>연결_내역서!R1220</f>
        <v>0</v>
      </c>
      <c r="G1222" s="106">
        <f>연결_내역서!S1220</f>
        <v>0</v>
      </c>
      <c r="H1222" s="106">
        <f t="shared" si="18"/>
        <v>0</v>
      </c>
      <c r="I1222" s="107">
        <f>연결_내역서!T1220</f>
        <v>0</v>
      </c>
      <c r="K1222" s="4"/>
      <c r="L1222" s="4"/>
    </row>
    <row r="1223" spans="2:12" ht="17.100000000000001" hidden="1" customHeight="1" x14ac:dyDescent="0.15">
      <c r="B1223" s="103">
        <f>연결_내역서!L1221</f>
        <v>0</v>
      </c>
      <c r="C1223" s="104">
        <f>연결_내역서!M1221</f>
        <v>0</v>
      </c>
      <c r="D1223" s="104">
        <f>연결_내역서!P1221</f>
        <v>0</v>
      </c>
      <c r="E1223" s="105">
        <f>연결_내역서!Q1221</f>
        <v>0</v>
      </c>
      <c r="F1223" s="106">
        <f>연결_내역서!R1221</f>
        <v>0</v>
      </c>
      <c r="G1223" s="106">
        <f>연결_내역서!S1221</f>
        <v>0</v>
      </c>
      <c r="H1223" s="106">
        <f t="shared" si="18"/>
        <v>0</v>
      </c>
      <c r="I1223" s="107">
        <f>연결_내역서!T1221</f>
        <v>0</v>
      </c>
      <c r="K1223" s="4"/>
      <c r="L1223" s="4"/>
    </row>
    <row r="1224" spans="2:12" ht="17.100000000000001" hidden="1" customHeight="1" x14ac:dyDescent="0.15">
      <c r="B1224" s="103">
        <f>연결_내역서!L1222</f>
        <v>0</v>
      </c>
      <c r="C1224" s="104">
        <f>연결_내역서!M1222</f>
        <v>0</v>
      </c>
      <c r="D1224" s="104">
        <f>연결_내역서!P1222</f>
        <v>0</v>
      </c>
      <c r="E1224" s="105">
        <f>연결_내역서!Q1222</f>
        <v>0</v>
      </c>
      <c r="F1224" s="106">
        <f>연결_내역서!R1222</f>
        <v>0</v>
      </c>
      <c r="G1224" s="106">
        <f>연결_내역서!S1222</f>
        <v>0</v>
      </c>
      <c r="H1224" s="106">
        <f t="shared" si="18"/>
        <v>0</v>
      </c>
      <c r="I1224" s="107">
        <f>연결_내역서!T1222</f>
        <v>0</v>
      </c>
      <c r="K1224" s="4"/>
      <c r="L1224" s="4"/>
    </row>
    <row r="1225" spans="2:12" ht="17.100000000000001" hidden="1" customHeight="1" x14ac:dyDescent="0.15">
      <c r="B1225" s="103">
        <f>연결_내역서!L1223</f>
        <v>0</v>
      </c>
      <c r="C1225" s="104">
        <f>연결_내역서!M1223</f>
        <v>0</v>
      </c>
      <c r="D1225" s="104">
        <f>연결_내역서!P1223</f>
        <v>0</v>
      </c>
      <c r="E1225" s="105">
        <f>연결_내역서!Q1223</f>
        <v>0</v>
      </c>
      <c r="F1225" s="106">
        <f>연결_내역서!R1223</f>
        <v>0</v>
      </c>
      <c r="G1225" s="106">
        <f>연결_내역서!S1223</f>
        <v>0</v>
      </c>
      <c r="H1225" s="106">
        <f t="shared" si="18"/>
        <v>0</v>
      </c>
      <c r="I1225" s="107">
        <f>연결_내역서!T1223</f>
        <v>0</v>
      </c>
      <c r="K1225" s="4"/>
      <c r="L1225" s="4"/>
    </row>
    <row r="1226" spans="2:12" ht="17.100000000000001" hidden="1" customHeight="1" x14ac:dyDescent="0.15">
      <c r="B1226" s="103">
        <f>연결_내역서!L1224</f>
        <v>0</v>
      </c>
      <c r="C1226" s="104">
        <f>연결_내역서!M1224</f>
        <v>0</v>
      </c>
      <c r="D1226" s="104">
        <f>연결_내역서!P1224</f>
        <v>0</v>
      </c>
      <c r="E1226" s="105">
        <f>연결_내역서!Q1224</f>
        <v>0</v>
      </c>
      <c r="F1226" s="106">
        <f>연결_내역서!R1224</f>
        <v>0</v>
      </c>
      <c r="G1226" s="106">
        <f>연결_내역서!S1224</f>
        <v>0</v>
      </c>
      <c r="H1226" s="106">
        <f t="shared" si="18"/>
        <v>0</v>
      </c>
      <c r="I1226" s="107">
        <f>연결_내역서!T1224</f>
        <v>0</v>
      </c>
      <c r="K1226" s="4"/>
      <c r="L1226" s="4"/>
    </row>
    <row r="1227" spans="2:12" ht="17.100000000000001" hidden="1" customHeight="1" x14ac:dyDescent="0.15">
      <c r="B1227" s="103">
        <f>연결_내역서!L1225</f>
        <v>0</v>
      </c>
      <c r="C1227" s="104">
        <f>연결_내역서!M1225</f>
        <v>0</v>
      </c>
      <c r="D1227" s="104">
        <f>연결_내역서!P1225</f>
        <v>0</v>
      </c>
      <c r="E1227" s="105">
        <f>연결_내역서!Q1225</f>
        <v>0</v>
      </c>
      <c r="F1227" s="106">
        <f>연결_내역서!R1225</f>
        <v>0</v>
      </c>
      <c r="G1227" s="106">
        <f>연결_내역서!S1225</f>
        <v>0</v>
      </c>
      <c r="H1227" s="106">
        <f t="shared" ref="H1227:H1290" si="19">IF(B1227=0,0,H1226+F1227-G1227)</f>
        <v>0</v>
      </c>
      <c r="I1227" s="107">
        <f>연결_내역서!T1225</f>
        <v>0</v>
      </c>
      <c r="K1227" s="4"/>
      <c r="L1227" s="4"/>
    </row>
    <row r="1228" spans="2:12" ht="17.100000000000001" hidden="1" customHeight="1" x14ac:dyDescent="0.15">
      <c r="B1228" s="103">
        <f>연결_내역서!L1226</f>
        <v>0</v>
      </c>
      <c r="C1228" s="104">
        <f>연결_내역서!M1226</f>
        <v>0</v>
      </c>
      <c r="D1228" s="104">
        <f>연결_내역서!P1226</f>
        <v>0</v>
      </c>
      <c r="E1228" s="105">
        <f>연결_내역서!Q1226</f>
        <v>0</v>
      </c>
      <c r="F1228" s="106">
        <f>연결_내역서!R1226</f>
        <v>0</v>
      </c>
      <c r="G1228" s="106">
        <f>연결_내역서!S1226</f>
        <v>0</v>
      </c>
      <c r="H1228" s="106">
        <f t="shared" si="19"/>
        <v>0</v>
      </c>
      <c r="I1228" s="107">
        <f>연결_내역서!T1226</f>
        <v>0</v>
      </c>
      <c r="K1228" s="4"/>
      <c r="L1228" s="4"/>
    </row>
    <row r="1229" spans="2:12" ht="17.100000000000001" hidden="1" customHeight="1" x14ac:dyDescent="0.15">
      <c r="B1229" s="103">
        <f>연결_내역서!L1227</f>
        <v>0</v>
      </c>
      <c r="C1229" s="104">
        <f>연결_내역서!M1227</f>
        <v>0</v>
      </c>
      <c r="D1229" s="104">
        <f>연결_내역서!P1227</f>
        <v>0</v>
      </c>
      <c r="E1229" s="105">
        <f>연결_내역서!Q1227</f>
        <v>0</v>
      </c>
      <c r="F1229" s="106">
        <f>연결_내역서!R1227</f>
        <v>0</v>
      </c>
      <c r="G1229" s="106">
        <f>연결_내역서!S1227</f>
        <v>0</v>
      </c>
      <c r="H1229" s="106">
        <f t="shared" si="19"/>
        <v>0</v>
      </c>
      <c r="I1229" s="107">
        <f>연결_내역서!T1227</f>
        <v>0</v>
      </c>
      <c r="K1229" s="4"/>
      <c r="L1229" s="4"/>
    </row>
    <row r="1230" spans="2:12" ht="17.100000000000001" hidden="1" customHeight="1" x14ac:dyDescent="0.15">
      <c r="B1230" s="103">
        <f>연결_내역서!L1228</f>
        <v>0</v>
      </c>
      <c r="C1230" s="104">
        <f>연결_내역서!M1228</f>
        <v>0</v>
      </c>
      <c r="D1230" s="104">
        <f>연결_내역서!P1228</f>
        <v>0</v>
      </c>
      <c r="E1230" s="105">
        <f>연결_내역서!Q1228</f>
        <v>0</v>
      </c>
      <c r="F1230" s="106">
        <f>연결_내역서!R1228</f>
        <v>0</v>
      </c>
      <c r="G1230" s="106">
        <f>연결_내역서!S1228</f>
        <v>0</v>
      </c>
      <c r="H1230" s="106">
        <f t="shared" si="19"/>
        <v>0</v>
      </c>
      <c r="I1230" s="107">
        <f>연결_내역서!T1228</f>
        <v>0</v>
      </c>
      <c r="K1230" s="4"/>
      <c r="L1230" s="4"/>
    </row>
    <row r="1231" spans="2:12" ht="17.100000000000001" hidden="1" customHeight="1" x14ac:dyDescent="0.15">
      <c r="B1231" s="103">
        <f>연결_내역서!L1229</f>
        <v>0</v>
      </c>
      <c r="C1231" s="104">
        <f>연결_내역서!M1229</f>
        <v>0</v>
      </c>
      <c r="D1231" s="104">
        <f>연결_내역서!P1229</f>
        <v>0</v>
      </c>
      <c r="E1231" s="105">
        <f>연결_내역서!Q1229</f>
        <v>0</v>
      </c>
      <c r="F1231" s="106">
        <f>연결_내역서!R1229</f>
        <v>0</v>
      </c>
      <c r="G1231" s="106">
        <f>연결_내역서!S1229</f>
        <v>0</v>
      </c>
      <c r="H1231" s="106">
        <f t="shared" si="19"/>
        <v>0</v>
      </c>
      <c r="I1231" s="107">
        <f>연결_내역서!T1229</f>
        <v>0</v>
      </c>
      <c r="K1231" s="4"/>
      <c r="L1231" s="4"/>
    </row>
    <row r="1232" spans="2:12" ht="17.100000000000001" hidden="1" customHeight="1" x14ac:dyDescent="0.15">
      <c r="B1232" s="103">
        <f>연결_내역서!L1230</f>
        <v>0</v>
      </c>
      <c r="C1232" s="104">
        <f>연결_내역서!M1230</f>
        <v>0</v>
      </c>
      <c r="D1232" s="104">
        <f>연결_내역서!P1230</f>
        <v>0</v>
      </c>
      <c r="E1232" s="105">
        <f>연결_내역서!Q1230</f>
        <v>0</v>
      </c>
      <c r="F1232" s="106">
        <f>연결_내역서!R1230</f>
        <v>0</v>
      </c>
      <c r="G1232" s="106">
        <f>연결_내역서!S1230</f>
        <v>0</v>
      </c>
      <c r="H1232" s="106">
        <f t="shared" si="19"/>
        <v>0</v>
      </c>
      <c r="I1232" s="107">
        <f>연결_내역서!T1230</f>
        <v>0</v>
      </c>
      <c r="K1232" s="4"/>
      <c r="L1232" s="4"/>
    </row>
    <row r="1233" spans="2:12" ht="17.100000000000001" hidden="1" customHeight="1" x14ac:dyDescent="0.15">
      <c r="B1233" s="103">
        <f>연결_내역서!L1231</f>
        <v>0</v>
      </c>
      <c r="C1233" s="104">
        <f>연결_내역서!M1231</f>
        <v>0</v>
      </c>
      <c r="D1233" s="104">
        <f>연결_내역서!P1231</f>
        <v>0</v>
      </c>
      <c r="E1233" s="105">
        <f>연결_내역서!Q1231</f>
        <v>0</v>
      </c>
      <c r="F1233" s="106">
        <f>연결_내역서!R1231</f>
        <v>0</v>
      </c>
      <c r="G1233" s="106">
        <f>연결_내역서!S1231</f>
        <v>0</v>
      </c>
      <c r="H1233" s="106">
        <f t="shared" si="19"/>
        <v>0</v>
      </c>
      <c r="I1233" s="107">
        <f>연결_내역서!T1231</f>
        <v>0</v>
      </c>
      <c r="K1233" s="4"/>
      <c r="L1233" s="4"/>
    </row>
    <row r="1234" spans="2:12" ht="17.100000000000001" hidden="1" customHeight="1" x14ac:dyDescent="0.15">
      <c r="B1234" s="108">
        <f>연결_내역서!L1232</f>
        <v>0</v>
      </c>
      <c r="C1234" s="109">
        <f>연결_내역서!M1232</f>
        <v>0</v>
      </c>
      <c r="D1234" s="109">
        <f>연결_내역서!P1232</f>
        <v>0</v>
      </c>
      <c r="E1234" s="110">
        <f>연결_내역서!Q1232</f>
        <v>0</v>
      </c>
      <c r="F1234" s="111">
        <f>연결_내역서!R1232</f>
        <v>0</v>
      </c>
      <c r="G1234" s="111">
        <f>연결_내역서!S1232</f>
        <v>0</v>
      </c>
      <c r="H1234" s="111">
        <f t="shared" si="19"/>
        <v>0</v>
      </c>
      <c r="I1234" s="112">
        <f>연결_내역서!T1232</f>
        <v>0</v>
      </c>
      <c r="K1234" s="4"/>
      <c r="L1234" s="4"/>
    </row>
    <row r="1235" spans="2:12" ht="17.100000000000001" hidden="1" customHeight="1" x14ac:dyDescent="0.15">
      <c r="B1235" s="113">
        <f>연결_내역서!L1233</f>
        <v>0</v>
      </c>
      <c r="C1235" s="100">
        <f>연결_내역서!M1233</f>
        <v>0</v>
      </c>
      <c r="D1235" s="100">
        <f>연결_내역서!P1233</f>
        <v>0</v>
      </c>
      <c r="E1235" s="114">
        <f>연결_내역서!Q1233</f>
        <v>0</v>
      </c>
      <c r="F1235" s="115">
        <f>연결_내역서!R1233</f>
        <v>0</v>
      </c>
      <c r="G1235" s="115">
        <f>연결_내역서!S1233</f>
        <v>0</v>
      </c>
      <c r="H1235" s="115">
        <f t="shared" si="19"/>
        <v>0</v>
      </c>
      <c r="I1235" s="116">
        <f>연결_내역서!T1233</f>
        <v>0</v>
      </c>
      <c r="K1235" s="4"/>
      <c r="L1235" s="4"/>
    </row>
    <row r="1236" spans="2:12" ht="17.100000000000001" hidden="1" customHeight="1" x14ac:dyDescent="0.15">
      <c r="B1236" s="103">
        <f>연결_내역서!L1234</f>
        <v>0</v>
      </c>
      <c r="C1236" s="104">
        <f>연결_내역서!M1234</f>
        <v>0</v>
      </c>
      <c r="D1236" s="104">
        <f>연결_내역서!P1234</f>
        <v>0</v>
      </c>
      <c r="E1236" s="105">
        <f>연결_내역서!Q1234</f>
        <v>0</v>
      </c>
      <c r="F1236" s="106">
        <f>연결_내역서!R1234</f>
        <v>0</v>
      </c>
      <c r="G1236" s="106">
        <f>연결_내역서!S1234</f>
        <v>0</v>
      </c>
      <c r="H1236" s="106">
        <f t="shared" si="19"/>
        <v>0</v>
      </c>
      <c r="I1236" s="107">
        <f>연결_내역서!T1234</f>
        <v>0</v>
      </c>
      <c r="K1236" s="4"/>
      <c r="L1236" s="4"/>
    </row>
    <row r="1237" spans="2:12" ht="17.100000000000001" hidden="1" customHeight="1" x14ac:dyDescent="0.15">
      <c r="B1237" s="103">
        <f>연결_내역서!L1235</f>
        <v>0</v>
      </c>
      <c r="C1237" s="104">
        <f>연결_내역서!M1235</f>
        <v>0</v>
      </c>
      <c r="D1237" s="104">
        <f>연결_내역서!P1235</f>
        <v>0</v>
      </c>
      <c r="E1237" s="105">
        <f>연결_내역서!Q1235</f>
        <v>0</v>
      </c>
      <c r="F1237" s="106">
        <f>연결_내역서!R1235</f>
        <v>0</v>
      </c>
      <c r="G1237" s="106">
        <f>연결_내역서!S1235</f>
        <v>0</v>
      </c>
      <c r="H1237" s="106">
        <f t="shared" si="19"/>
        <v>0</v>
      </c>
      <c r="I1237" s="107">
        <f>연결_내역서!T1235</f>
        <v>0</v>
      </c>
      <c r="K1237" s="4"/>
      <c r="L1237" s="4"/>
    </row>
    <row r="1238" spans="2:12" ht="17.100000000000001" hidden="1" customHeight="1" x14ac:dyDescent="0.15">
      <c r="B1238" s="103">
        <f>연결_내역서!L1236</f>
        <v>0</v>
      </c>
      <c r="C1238" s="104">
        <f>연결_내역서!M1236</f>
        <v>0</v>
      </c>
      <c r="D1238" s="104">
        <f>연결_내역서!P1236</f>
        <v>0</v>
      </c>
      <c r="E1238" s="105">
        <f>연결_내역서!Q1236</f>
        <v>0</v>
      </c>
      <c r="F1238" s="106">
        <f>연결_내역서!R1236</f>
        <v>0</v>
      </c>
      <c r="G1238" s="106">
        <f>연결_내역서!S1236</f>
        <v>0</v>
      </c>
      <c r="H1238" s="106">
        <f t="shared" si="19"/>
        <v>0</v>
      </c>
      <c r="I1238" s="107">
        <f>연결_내역서!T1236</f>
        <v>0</v>
      </c>
      <c r="K1238" s="4"/>
      <c r="L1238" s="4"/>
    </row>
    <row r="1239" spans="2:12" ht="17.100000000000001" hidden="1" customHeight="1" x14ac:dyDescent="0.15">
      <c r="B1239" s="103">
        <f>연결_내역서!L1237</f>
        <v>0</v>
      </c>
      <c r="C1239" s="104">
        <f>연결_내역서!M1237</f>
        <v>0</v>
      </c>
      <c r="D1239" s="104">
        <f>연결_내역서!P1237</f>
        <v>0</v>
      </c>
      <c r="E1239" s="105">
        <f>연결_내역서!Q1237</f>
        <v>0</v>
      </c>
      <c r="F1239" s="106">
        <f>연결_내역서!R1237</f>
        <v>0</v>
      </c>
      <c r="G1239" s="106">
        <f>연결_내역서!S1237</f>
        <v>0</v>
      </c>
      <c r="H1239" s="106">
        <f t="shared" si="19"/>
        <v>0</v>
      </c>
      <c r="I1239" s="107">
        <f>연결_내역서!T1237</f>
        <v>0</v>
      </c>
      <c r="K1239" s="4"/>
      <c r="L1239" s="4"/>
    </row>
    <row r="1240" spans="2:12" ht="17.100000000000001" hidden="1" customHeight="1" x14ac:dyDescent="0.15">
      <c r="B1240" s="103">
        <f>연결_내역서!L1238</f>
        <v>0</v>
      </c>
      <c r="C1240" s="104">
        <f>연결_내역서!M1238</f>
        <v>0</v>
      </c>
      <c r="D1240" s="104">
        <f>연결_내역서!P1238</f>
        <v>0</v>
      </c>
      <c r="E1240" s="105">
        <f>연결_내역서!Q1238</f>
        <v>0</v>
      </c>
      <c r="F1240" s="106">
        <f>연결_내역서!R1238</f>
        <v>0</v>
      </c>
      <c r="G1240" s="106">
        <f>연결_내역서!S1238</f>
        <v>0</v>
      </c>
      <c r="H1240" s="106">
        <f t="shared" si="19"/>
        <v>0</v>
      </c>
      <c r="I1240" s="107">
        <f>연결_내역서!T1238</f>
        <v>0</v>
      </c>
      <c r="K1240" s="4"/>
      <c r="L1240" s="4"/>
    </row>
    <row r="1241" spans="2:12" ht="17.100000000000001" hidden="1" customHeight="1" x14ac:dyDescent="0.15">
      <c r="B1241" s="103">
        <f>연결_내역서!L1239</f>
        <v>0</v>
      </c>
      <c r="C1241" s="104">
        <f>연결_내역서!M1239</f>
        <v>0</v>
      </c>
      <c r="D1241" s="104">
        <f>연결_내역서!P1239</f>
        <v>0</v>
      </c>
      <c r="E1241" s="105">
        <f>연결_내역서!Q1239</f>
        <v>0</v>
      </c>
      <c r="F1241" s="106">
        <f>연결_내역서!R1239</f>
        <v>0</v>
      </c>
      <c r="G1241" s="106">
        <f>연결_내역서!S1239</f>
        <v>0</v>
      </c>
      <c r="H1241" s="106">
        <f t="shared" si="19"/>
        <v>0</v>
      </c>
      <c r="I1241" s="107">
        <f>연결_내역서!T1239</f>
        <v>0</v>
      </c>
      <c r="K1241" s="4"/>
      <c r="L1241" s="4"/>
    </row>
    <row r="1242" spans="2:12" ht="17.100000000000001" hidden="1" customHeight="1" x14ac:dyDescent="0.15">
      <c r="B1242" s="103">
        <f>연결_내역서!L1240</f>
        <v>0</v>
      </c>
      <c r="C1242" s="104">
        <f>연결_내역서!M1240</f>
        <v>0</v>
      </c>
      <c r="D1242" s="104">
        <f>연결_내역서!P1240</f>
        <v>0</v>
      </c>
      <c r="E1242" s="105">
        <f>연결_내역서!Q1240</f>
        <v>0</v>
      </c>
      <c r="F1242" s="106">
        <f>연결_내역서!R1240</f>
        <v>0</v>
      </c>
      <c r="G1242" s="106">
        <f>연결_내역서!S1240</f>
        <v>0</v>
      </c>
      <c r="H1242" s="106">
        <f t="shared" si="19"/>
        <v>0</v>
      </c>
      <c r="I1242" s="107">
        <f>연결_내역서!T1240</f>
        <v>0</v>
      </c>
      <c r="K1242" s="4"/>
      <c r="L1242" s="4"/>
    </row>
    <row r="1243" spans="2:12" ht="17.100000000000001" hidden="1" customHeight="1" x14ac:dyDescent="0.15">
      <c r="B1243" s="103">
        <f>연결_내역서!L1241</f>
        <v>0</v>
      </c>
      <c r="C1243" s="104">
        <f>연결_내역서!M1241</f>
        <v>0</v>
      </c>
      <c r="D1243" s="104">
        <f>연결_내역서!P1241</f>
        <v>0</v>
      </c>
      <c r="E1243" s="105">
        <f>연결_내역서!Q1241</f>
        <v>0</v>
      </c>
      <c r="F1243" s="106">
        <f>연결_내역서!R1241</f>
        <v>0</v>
      </c>
      <c r="G1243" s="106">
        <f>연결_내역서!S1241</f>
        <v>0</v>
      </c>
      <c r="H1243" s="106">
        <f t="shared" si="19"/>
        <v>0</v>
      </c>
      <c r="I1243" s="107">
        <f>연결_내역서!T1241</f>
        <v>0</v>
      </c>
      <c r="K1243" s="4"/>
      <c r="L1243" s="4"/>
    </row>
    <row r="1244" spans="2:12" ht="17.100000000000001" hidden="1" customHeight="1" x14ac:dyDescent="0.15">
      <c r="B1244" s="103">
        <f>연결_내역서!L1242</f>
        <v>0</v>
      </c>
      <c r="C1244" s="104">
        <f>연결_내역서!M1242</f>
        <v>0</v>
      </c>
      <c r="D1244" s="104">
        <f>연결_내역서!P1242</f>
        <v>0</v>
      </c>
      <c r="E1244" s="105">
        <f>연결_내역서!Q1242</f>
        <v>0</v>
      </c>
      <c r="F1244" s="106">
        <f>연결_내역서!R1242</f>
        <v>0</v>
      </c>
      <c r="G1244" s="106">
        <f>연결_내역서!S1242</f>
        <v>0</v>
      </c>
      <c r="H1244" s="106">
        <f t="shared" si="19"/>
        <v>0</v>
      </c>
      <c r="I1244" s="107">
        <f>연결_내역서!T1242</f>
        <v>0</v>
      </c>
      <c r="K1244" s="4"/>
      <c r="L1244" s="4"/>
    </row>
    <row r="1245" spans="2:12" ht="17.100000000000001" hidden="1" customHeight="1" x14ac:dyDescent="0.15">
      <c r="B1245" s="103">
        <f>연결_내역서!L1243</f>
        <v>0</v>
      </c>
      <c r="C1245" s="104">
        <f>연결_내역서!M1243</f>
        <v>0</v>
      </c>
      <c r="D1245" s="104">
        <f>연결_내역서!P1243</f>
        <v>0</v>
      </c>
      <c r="E1245" s="105">
        <f>연결_내역서!Q1243</f>
        <v>0</v>
      </c>
      <c r="F1245" s="106">
        <f>연결_내역서!R1243</f>
        <v>0</v>
      </c>
      <c r="G1245" s="106">
        <f>연결_내역서!S1243</f>
        <v>0</v>
      </c>
      <c r="H1245" s="106">
        <f t="shared" si="19"/>
        <v>0</v>
      </c>
      <c r="I1245" s="107">
        <f>연결_내역서!T1243</f>
        <v>0</v>
      </c>
      <c r="K1245" s="4"/>
      <c r="L1245" s="4"/>
    </row>
    <row r="1246" spans="2:12" ht="17.100000000000001" hidden="1" customHeight="1" x14ac:dyDescent="0.15">
      <c r="B1246" s="103">
        <f>연결_내역서!L1244</f>
        <v>0</v>
      </c>
      <c r="C1246" s="104">
        <f>연결_내역서!M1244</f>
        <v>0</v>
      </c>
      <c r="D1246" s="104">
        <f>연결_내역서!P1244</f>
        <v>0</v>
      </c>
      <c r="E1246" s="105">
        <f>연결_내역서!Q1244</f>
        <v>0</v>
      </c>
      <c r="F1246" s="106">
        <f>연결_내역서!R1244</f>
        <v>0</v>
      </c>
      <c r="G1246" s="106">
        <f>연결_내역서!S1244</f>
        <v>0</v>
      </c>
      <c r="H1246" s="106">
        <f t="shared" si="19"/>
        <v>0</v>
      </c>
      <c r="I1246" s="107">
        <f>연결_내역서!T1244</f>
        <v>0</v>
      </c>
      <c r="K1246" s="4"/>
      <c r="L1246" s="4"/>
    </row>
    <row r="1247" spans="2:12" ht="17.100000000000001" hidden="1" customHeight="1" x14ac:dyDescent="0.15">
      <c r="B1247" s="103">
        <f>연결_내역서!L1245</f>
        <v>0</v>
      </c>
      <c r="C1247" s="104">
        <f>연결_내역서!M1245</f>
        <v>0</v>
      </c>
      <c r="D1247" s="104">
        <f>연결_내역서!P1245</f>
        <v>0</v>
      </c>
      <c r="E1247" s="105">
        <f>연결_내역서!Q1245</f>
        <v>0</v>
      </c>
      <c r="F1247" s="106">
        <f>연결_내역서!R1245</f>
        <v>0</v>
      </c>
      <c r="G1247" s="106">
        <f>연결_내역서!S1245</f>
        <v>0</v>
      </c>
      <c r="H1247" s="106">
        <f t="shared" si="19"/>
        <v>0</v>
      </c>
      <c r="I1247" s="107">
        <f>연결_내역서!T1245</f>
        <v>0</v>
      </c>
      <c r="K1247" s="4"/>
      <c r="L1247" s="4"/>
    </row>
    <row r="1248" spans="2:12" ht="17.100000000000001" hidden="1" customHeight="1" x14ac:dyDescent="0.15">
      <c r="B1248" s="103">
        <f>연결_내역서!L1246</f>
        <v>0</v>
      </c>
      <c r="C1248" s="104">
        <f>연결_내역서!M1246</f>
        <v>0</v>
      </c>
      <c r="D1248" s="104">
        <f>연결_내역서!P1246</f>
        <v>0</v>
      </c>
      <c r="E1248" s="105">
        <f>연결_내역서!Q1246</f>
        <v>0</v>
      </c>
      <c r="F1248" s="106">
        <f>연결_내역서!R1246</f>
        <v>0</v>
      </c>
      <c r="G1248" s="106">
        <f>연결_내역서!S1246</f>
        <v>0</v>
      </c>
      <c r="H1248" s="106">
        <f t="shared" si="19"/>
        <v>0</v>
      </c>
      <c r="I1248" s="107">
        <f>연결_내역서!T1246</f>
        <v>0</v>
      </c>
      <c r="K1248" s="4"/>
      <c r="L1248" s="4"/>
    </row>
    <row r="1249" spans="2:12" ht="17.100000000000001" hidden="1" customHeight="1" x14ac:dyDescent="0.15">
      <c r="B1249" s="103">
        <f>연결_내역서!L1247</f>
        <v>0</v>
      </c>
      <c r="C1249" s="104">
        <f>연결_내역서!M1247</f>
        <v>0</v>
      </c>
      <c r="D1249" s="104">
        <f>연결_내역서!P1247</f>
        <v>0</v>
      </c>
      <c r="E1249" s="105">
        <f>연결_내역서!Q1247</f>
        <v>0</v>
      </c>
      <c r="F1249" s="106">
        <f>연결_내역서!R1247</f>
        <v>0</v>
      </c>
      <c r="G1249" s="106">
        <f>연결_내역서!S1247</f>
        <v>0</v>
      </c>
      <c r="H1249" s="106">
        <f t="shared" si="19"/>
        <v>0</v>
      </c>
      <c r="I1249" s="107">
        <f>연결_내역서!T1247</f>
        <v>0</v>
      </c>
      <c r="K1249" s="4"/>
      <c r="L1249" s="4"/>
    </row>
    <row r="1250" spans="2:12" ht="17.100000000000001" hidden="1" customHeight="1" x14ac:dyDescent="0.15">
      <c r="B1250" s="103">
        <f>연결_내역서!L1248</f>
        <v>0</v>
      </c>
      <c r="C1250" s="104">
        <f>연결_내역서!M1248</f>
        <v>0</v>
      </c>
      <c r="D1250" s="104">
        <f>연결_내역서!P1248</f>
        <v>0</v>
      </c>
      <c r="E1250" s="105">
        <f>연결_내역서!Q1248</f>
        <v>0</v>
      </c>
      <c r="F1250" s="106">
        <f>연결_내역서!R1248</f>
        <v>0</v>
      </c>
      <c r="G1250" s="106">
        <f>연결_내역서!S1248</f>
        <v>0</v>
      </c>
      <c r="H1250" s="106">
        <f t="shared" si="19"/>
        <v>0</v>
      </c>
      <c r="I1250" s="107">
        <f>연결_내역서!T1248</f>
        <v>0</v>
      </c>
      <c r="K1250" s="4"/>
      <c r="L1250" s="4"/>
    </row>
    <row r="1251" spans="2:12" ht="17.100000000000001" hidden="1" customHeight="1" x14ac:dyDescent="0.15">
      <c r="B1251" s="103">
        <f>연결_내역서!L1249</f>
        <v>0</v>
      </c>
      <c r="C1251" s="104">
        <f>연결_내역서!M1249</f>
        <v>0</v>
      </c>
      <c r="D1251" s="104">
        <f>연결_내역서!P1249</f>
        <v>0</v>
      </c>
      <c r="E1251" s="105">
        <f>연결_내역서!Q1249</f>
        <v>0</v>
      </c>
      <c r="F1251" s="106">
        <f>연결_내역서!R1249</f>
        <v>0</v>
      </c>
      <c r="G1251" s="106">
        <f>연결_내역서!S1249</f>
        <v>0</v>
      </c>
      <c r="H1251" s="106">
        <f t="shared" si="19"/>
        <v>0</v>
      </c>
      <c r="I1251" s="107">
        <f>연결_내역서!T1249</f>
        <v>0</v>
      </c>
      <c r="K1251" s="4"/>
      <c r="L1251" s="4"/>
    </row>
    <row r="1252" spans="2:12" ht="17.100000000000001" hidden="1" customHeight="1" x14ac:dyDescent="0.15">
      <c r="B1252" s="103">
        <f>연결_내역서!L1250</f>
        <v>0</v>
      </c>
      <c r="C1252" s="104">
        <f>연결_내역서!M1250</f>
        <v>0</v>
      </c>
      <c r="D1252" s="104">
        <f>연결_내역서!P1250</f>
        <v>0</v>
      </c>
      <c r="E1252" s="105">
        <f>연결_내역서!Q1250</f>
        <v>0</v>
      </c>
      <c r="F1252" s="106">
        <f>연결_내역서!R1250</f>
        <v>0</v>
      </c>
      <c r="G1252" s="106">
        <f>연결_내역서!S1250</f>
        <v>0</v>
      </c>
      <c r="H1252" s="106">
        <f t="shared" si="19"/>
        <v>0</v>
      </c>
      <c r="I1252" s="107">
        <f>연결_내역서!T1250</f>
        <v>0</v>
      </c>
      <c r="K1252" s="4"/>
      <c r="L1252" s="4"/>
    </row>
    <row r="1253" spans="2:12" ht="17.100000000000001" hidden="1" customHeight="1" x14ac:dyDescent="0.15">
      <c r="B1253" s="103">
        <f>연결_내역서!L1251</f>
        <v>0</v>
      </c>
      <c r="C1253" s="104">
        <f>연결_내역서!M1251</f>
        <v>0</v>
      </c>
      <c r="D1253" s="104">
        <f>연결_내역서!P1251</f>
        <v>0</v>
      </c>
      <c r="E1253" s="105">
        <f>연결_내역서!Q1251</f>
        <v>0</v>
      </c>
      <c r="F1253" s="106">
        <f>연결_내역서!R1251</f>
        <v>0</v>
      </c>
      <c r="G1253" s="106">
        <f>연결_내역서!S1251</f>
        <v>0</v>
      </c>
      <c r="H1253" s="106">
        <f t="shared" si="19"/>
        <v>0</v>
      </c>
      <c r="I1253" s="107">
        <f>연결_내역서!T1251</f>
        <v>0</v>
      </c>
      <c r="K1253" s="4"/>
      <c r="L1253" s="4"/>
    </row>
    <row r="1254" spans="2:12" ht="17.100000000000001" hidden="1" customHeight="1" x14ac:dyDescent="0.15">
      <c r="B1254" s="103">
        <f>연결_내역서!L1252</f>
        <v>0</v>
      </c>
      <c r="C1254" s="104">
        <f>연결_내역서!M1252</f>
        <v>0</v>
      </c>
      <c r="D1254" s="104">
        <f>연결_내역서!P1252</f>
        <v>0</v>
      </c>
      <c r="E1254" s="105">
        <f>연결_내역서!Q1252</f>
        <v>0</v>
      </c>
      <c r="F1254" s="106">
        <f>연결_내역서!R1252</f>
        <v>0</v>
      </c>
      <c r="G1254" s="106">
        <f>연결_내역서!S1252</f>
        <v>0</v>
      </c>
      <c r="H1254" s="106">
        <f t="shared" si="19"/>
        <v>0</v>
      </c>
      <c r="I1254" s="107">
        <f>연결_내역서!T1252</f>
        <v>0</v>
      </c>
      <c r="K1254" s="4"/>
      <c r="L1254" s="4"/>
    </row>
    <row r="1255" spans="2:12" ht="17.100000000000001" hidden="1" customHeight="1" x14ac:dyDescent="0.15">
      <c r="B1255" s="103">
        <f>연결_내역서!L1253</f>
        <v>0</v>
      </c>
      <c r="C1255" s="104">
        <f>연결_내역서!M1253</f>
        <v>0</v>
      </c>
      <c r="D1255" s="104">
        <f>연결_내역서!P1253</f>
        <v>0</v>
      </c>
      <c r="E1255" s="105">
        <f>연결_내역서!Q1253</f>
        <v>0</v>
      </c>
      <c r="F1255" s="106">
        <f>연결_내역서!R1253</f>
        <v>0</v>
      </c>
      <c r="G1255" s="106">
        <f>연결_내역서!S1253</f>
        <v>0</v>
      </c>
      <c r="H1255" s="106">
        <f t="shared" si="19"/>
        <v>0</v>
      </c>
      <c r="I1255" s="107">
        <f>연결_내역서!T1253</f>
        <v>0</v>
      </c>
      <c r="K1255" s="4"/>
      <c r="L1255" s="4"/>
    </row>
    <row r="1256" spans="2:12" ht="17.100000000000001" hidden="1" customHeight="1" x14ac:dyDescent="0.15">
      <c r="B1256" s="103">
        <f>연결_내역서!L1254</f>
        <v>0</v>
      </c>
      <c r="C1256" s="104">
        <f>연결_내역서!M1254</f>
        <v>0</v>
      </c>
      <c r="D1256" s="104">
        <f>연결_내역서!P1254</f>
        <v>0</v>
      </c>
      <c r="E1256" s="105">
        <f>연결_내역서!Q1254</f>
        <v>0</v>
      </c>
      <c r="F1256" s="106">
        <f>연결_내역서!R1254</f>
        <v>0</v>
      </c>
      <c r="G1256" s="106">
        <f>연결_내역서!S1254</f>
        <v>0</v>
      </c>
      <c r="H1256" s="106">
        <f t="shared" si="19"/>
        <v>0</v>
      </c>
      <c r="I1256" s="107">
        <f>연결_내역서!T1254</f>
        <v>0</v>
      </c>
      <c r="K1256" s="4"/>
      <c r="L1256" s="4"/>
    </row>
    <row r="1257" spans="2:12" ht="17.100000000000001" hidden="1" customHeight="1" x14ac:dyDescent="0.15">
      <c r="B1257" s="103">
        <f>연결_내역서!L1255</f>
        <v>0</v>
      </c>
      <c r="C1257" s="104">
        <f>연결_내역서!M1255</f>
        <v>0</v>
      </c>
      <c r="D1257" s="104">
        <f>연결_내역서!P1255</f>
        <v>0</v>
      </c>
      <c r="E1257" s="105">
        <f>연결_내역서!Q1255</f>
        <v>0</v>
      </c>
      <c r="F1257" s="106">
        <f>연결_내역서!R1255</f>
        <v>0</v>
      </c>
      <c r="G1257" s="106">
        <f>연결_내역서!S1255</f>
        <v>0</v>
      </c>
      <c r="H1257" s="106">
        <f t="shared" si="19"/>
        <v>0</v>
      </c>
      <c r="I1257" s="107">
        <f>연결_내역서!T1255</f>
        <v>0</v>
      </c>
      <c r="K1257" s="4"/>
      <c r="L1257" s="4"/>
    </row>
    <row r="1258" spans="2:12" ht="17.100000000000001" hidden="1" customHeight="1" x14ac:dyDescent="0.15">
      <c r="B1258" s="103">
        <f>연결_내역서!L1256</f>
        <v>0</v>
      </c>
      <c r="C1258" s="104">
        <f>연결_내역서!M1256</f>
        <v>0</v>
      </c>
      <c r="D1258" s="104">
        <f>연결_내역서!P1256</f>
        <v>0</v>
      </c>
      <c r="E1258" s="105">
        <f>연결_내역서!Q1256</f>
        <v>0</v>
      </c>
      <c r="F1258" s="106">
        <f>연결_내역서!R1256</f>
        <v>0</v>
      </c>
      <c r="G1258" s="106">
        <f>연결_내역서!S1256</f>
        <v>0</v>
      </c>
      <c r="H1258" s="106">
        <f t="shared" si="19"/>
        <v>0</v>
      </c>
      <c r="I1258" s="107">
        <f>연결_내역서!T1256</f>
        <v>0</v>
      </c>
      <c r="K1258" s="4"/>
      <c r="L1258" s="4"/>
    </row>
    <row r="1259" spans="2:12" ht="17.100000000000001" hidden="1" customHeight="1" x14ac:dyDescent="0.15">
      <c r="B1259" s="103">
        <f>연결_내역서!L1257</f>
        <v>0</v>
      </c>
      <c r="C1259" s="104">
        <f>연결_내역서!M1257</f>
        <v>0</v>
      </c>
      <c r="D1259" s="104">
        <f>연결_내역서!P1257</f>
        <v>0</v>
      </c>
      <c r="E1259" s="105">
        <f>연결_내역서!Q1257</f>
        <v>0</v>
      </c>
      <c r="F1259" s="106">
        <f>연결_내역서!R1257</f>
        <v>0</v>
      </c>
      <c r="G1259" s="106">
        <f>연결_내역서!S1257</f>
        <v>0</v>
      </c>
      <c r="H1259" s="106">
        <f t="shared" si="19"/>
        <v>0</v>
      </c>
      <c r="I1259" s="107">
        <f>연결_내역서!T1257</f>
        <v>0</v>
      </c>
      <c r="K1259" s="4"/>
      <c r="L1259" s="4"/>
    </row>
    <row r="1260" spans="2:12" ht="17.100000000000001" hidden="1" customHeight="1" x14ac:dyDescent="0.15">
      <c r="B1260" s="103">
        <f>연결_내역서!L1258</f>
        <v>0</v>
      </c>
      <c r="C1260" s="104">
        <f>연결_내역서!M1258</f>
        <v>0</v>
      </c>
      <c r="D1260" s="104">
        <f>연결_내역서!P1258</f>
        <v>0</v>
      </c>
      <c r="E1260" s="105">
        <f>연결_내역서!Q1258</f>
        <v>0</v>
      </c>
      <c r="F1260" s="106">
        <f>연결_내역서!R1258</f>
        <v>0</v>
      </c>
      <c r="G1260" s="106">
        <f>연결_내역서!S1258</f>
        <v>0</v>
      </c>
      <c r="H1260" s="106">
        <f t="shared" si="19"/>
        <v>0</v>
      </c>
      <c r="I1260" s="107">
        <f>연결_내역서!T1258</f>
        <v>0</v>
      </c>
      <c r="K1260" s="4"/>
      <c r="L1260" s="4"/>
    </row>
    <row r="1261" spans="2:12" ht="17.100000000000001" hidden="1" customHeight="1" x14ac:dyDescent="0.15">
      <c r="B1261" s="103">
        <f>연결_내역서!L1259</f>
        <v>0</v>
      </c>
      <c r="C1261" s="104">
        <f>연결_내역서!M1259</f>
        <v>0</v>
      </c>
      <c r="D1261" s="104">
        <f>연결_내역서!P1259</f>
        <v>0</v>
      </c>
      <c r="E1261" s="105">
        <f>연결_내역서!Q1259</f>
        <v>0</v>
      </c>
      <c r="F1261" s="106">
        <f>연결_내역서!R1259</f>
        <v>0</v>
      </c>
      <c r="G1261" s="106">
        <f>연결_내역서!S1259</f>
        <v>0</v>
      </c>
      <c r="H1261" s="106">
        <f t="shared" si="19"/>
        <v>0</v>
      </c>
      <c r="I1261" s="107">
        <f>연결_내역서!T1259</f>
        <v>0</v>
      </c>
      <c r="K1261" s="4"/>
      <c r="L1261" s="4"/>
    </row>
    <row r="1262" spans="2:12" ht="17.100000000000001" hidden="1" customHeight="1" x14ac:dyDescent="0.15">
      <c r="B1262" s="103">
        <f>연결_내역서!L1260</f>
        <v>0</v>
      </c>
      <c r="C1262" s="104">
        <f>연결_내역서!M1260</f>
        <v>0</v>
      </c>
      <c r="D1262" s="104">
        <f>연결_내역서!P1260</f>
        <v>0</v>
      </c>
      <c r="E1262" s="105">
        <f>연결_내역서!Q1260</f>
        <v>0</v>
      </c>
      <c r="F1262" s="106">
        <f>연결_내역서!R1260</f>
        <v>0</v>
      </c>
      <c r="G1262" s="106">
        <f>연결_내역서!S1260</f>
        <v>0</v>
      </c>
      <c r="H1262" s="106">
        <f t="shared" si="19"/>
        <v>0</v>
      </c>
      <c r="I1262" s="107">
        <f>연결_내역서!T1260</f>
        <v>0</v>
      </c>
      <c r="K1262" s="4"/>
      <c r="L1262" s="4"/>
    </row>
    <row r="1263" spans="2:12" ht="17.100000000000001" hidden="1" customHeight="1" x14ac:dyDescent="0.15">
      <c r="B1263" s="103">
        <f>연결_내역서!L1261</f>
        <v>0</v>
      </c>
      <c r="C1263" s="104">
        <f>연결_내역서!M1261</f>
        <v>0</v>
      </c>
      <c r="D1263" s="104">
        <f>연결_내역서!P1261</f>
        <v>0</v>
      </c>
      <c r="E1263" s="105">
        <f>연결_내역서!Q1261</f>
        <v>0</v>
      </c>
      <c r="F1263" s="106">
        <f>연결_내역서!R1261</f>
        <v>0</v>
      </c>
      <c r="G1263" s="106">
        <f>연결_내역서!S1261</f>
        <v>0</v>
      </c>
      <c r="H1263" s="106">
        <f t="shared" si="19"/>
        <v>0</v>
      </c>
      <c r="I1263" s="107">
        <f>연결_내역서!T1261</f>
        <v>0</v>
      </c>
      <c r="K1263" s="4"/>
      <c r="L1263" s="4"/>
    </row>
    <row r="1264" spans="2:12" ht="17.100000000000001" hidden="1" customHeight="1" x14ac:dyDescent="0.15">
      <c r="B1264" s="103">
        <f>연결_내역서!L1262</f>
        <v>0</v>
      </c>
      <c r="C1264" s="104">
        <f>연결_내역서!M1262</f>
        <v>0</v>
      </c>
      <c r="D1264" s="104">
        <f>연결_내역서!P1262</f>
        <v>0</v>
      </c>
      <c r="E1264" s="105">
        <f>연결_내역서!Q1262</f>
        <v>0</v>
      </c>
      <c r="F1264" s="106">
        <f>연결_내역서!R1262</f>
        <v>0</v>
      </c>
      <c r="G1264" s="106">
        <f>연결_내역서!S1262</f>
        <v>0</v>
      </c>
      <c r="H1264" s="106">
        <f t="shared" si="19"/>
        <v>0</v>
      </c>
      <c r="I1264" s="107">
        <f>연결_내역서!T1262</f>
        <v>0</v>
      </c>
      <c r="K1264" s="4"/>
      <c r="L1264" s="4"/>
    </row>
    <row r="1265" spans="2:12" ht="17.100000000000001" hidden="1" customHeight="1" x14ac:dyDescent="0.15">
      <c r="B1265" s="103">
        <f>연결_내역서!L1263</f>
        <v>0</v>
      </c>
      <c r="C1265" s="104">
        <f>연결_내역서!M1263</f>
        <v>0</v>
      </c>
      <c r="D1265" s="104">
        <f>연결_내역서!P1263</f>
        <v>0</v>
      </c>
      <c r="E1265" s="105">
        <f>연결_내역서!Q1263</f>
        <v>0</v>
      </c>
      <c r="F1265" s="106">
        <f>연결_내역서!R1263</f>
        <v>0</v>
      </c>
      <c r="G1265" s="106">
        <f>연결_내역서!S1263</f>
        <v>0</v>
      </c>
      <c r="H1265" s="106">
        <f t="shared" si="19"/>
        <v>0</v>
      </c>
      <c r="I1265" s="107">
        <f>연결_내역서!T1263</f>
        <v>0</v>
      </c>
      <c r="K1265" s="4"/>
      <c r="L1265" s="4"/>
    </row>
    <row r="1266" spans="2:12" ht="17.100000000000001" hidden="1" customHeight="1" x14ac:dyDescent="0.15">
      <c r="B1266" s="103">
        <f>연결_내역서!L1264</f>
        <v>0</v>
      </c>
      <c r="C1266" s="104">
        <f>연결_내역서!M1264</f>
        <v>0</v>
      </c>
      <c r="D1266" s="104">
        <f>연결_내역서!P1264</f>
        <v>0</v>
      </c>
      <c r="E1266" s="105">
        <f>연결_내역서!Q1264</f>
        <v>0</v>
      </c>
      <c r="F1266" s="106">
        <f>연결_내역서!R1264</f>
        <v>0</v>
      </c>
      <c r="G1266" s="106">
        <f>연결_내역서!S1264</f>
        <v>0</v>
      </c>
      <c r="H1266" s="106">
        <f t="shared" si="19"/>
        <v>0</v>
      </c>
      <c r="I1266" s="107">
        <f>연결_내역서!T1264</f>
        <v>0</v>
      </c>
      <c r="K1266" s="4"/>
      <c r="L1266" s="4"/>
    </row>
    <row r="1267" spans="2:12" ht="17.100000000000001" hidden="1" customHeight="1" x14ac:dyDescent="0.15">
      <c r="B1267" s="103">
        <f>연결_내역서!L1265</f>
        <v>0</v>
      </c>
      <c r="C1267" s="104">
        <f>연결_내역서!M1265</f>
        <v>0</v>
      </c>
      <c r="D1267" s="104">
        <f>연결_내역서!P1265</f>
        <v>0</v>
      </c>
      <c r="E1267" s="105">
        <f>연결_내역서!Q1265</f>
        <v>0</v>
      </c>
      <c r="F1267" s="106">
        <f>연결_내역서!R1265</f>
        <v>0</v>
      </c>
      <c r="G1267" s="106">
        <f>연결_내역서!S1265</f>
        <v>0</v>
      </c>
      <c r="H1267" s="106">
        <f t="shared" si="19"/>
        <v>0</v>
      </c>
      <c r="I1267" s="107">
        <f>연결_내역서!T1265</f>
        <v>0</v>
      </c>
      <c r="K1267" s="4"/>
      <c r="L1267" s="4"/>
    </row>
    <row r="1268" spans="2:12" ht="17.100000000000001" hidden="1" customHeight="1" x14ac:dyDescent="0.15">
      <c r="B1268" s="103">
        <f>연결_내역서!L1266</f>
        <v>0</v>
      </c>
      <c r="C1268" s="104">
        <f>연결_내역서!M1266</f>
        <v>0</v>
      </c>
      <c r="D1268" s="104">
        <f>연결_내역서!P1266</f>
        <v>0</v>
      </c>
      <c r="E1268" s="105">
        <f>연결_내역서!Q1266</f>
        <v>0</v>
      </c>
      <c r="F1268" s="106">
        <f>연결_내역서!R1266</f>
        <v>0</v>
      </c>
      <c r="G1268" s="106">
        <f>연결_내역서!S1266</f>
        <v>0</v>
      </c>
      <c r="H1268" s="106">
        <f t="shared" si="19"/>
        <v>0</v>
      </c>
      <c r="I1268" s="107">
        <f>연결_내역서!T1266</f>
        <v>0</v>
      </c>
      <c r="K1268" s="4"/>
      <c r="L1268" s="4"/>
    </row>
    <row r="1269" spans="2:12" ht="17.100000000000001" hidden="1" customHeight="1" x14ac:dyDescent="0.15">
      <c r="B1269" s="103">
        <f>연결_내역서!L1267</f>
        <v>0</v>
      </c>
      <c r="C1269" s="104">
        <f>연결_내역서!M1267</f>
        <v>0</v>
      </c>
      <c r="D1269" s="104">
        <f>연결_내역서!P1267</f>
        <v>0</v>
      </c>
      <c r="E1269" s="105">
        <f>연결_내역서!Q1267</f>
        <v>0</v>
      </c>
      <c r="F1269" s="106">
        <f>연결_내역서!R1267</f>
        <v>0</v>
      </c>
      <c r="G1269" s="106">
        <f>연결_내역서!S1267</f>
        <v>0</v>
      </c>
      <c r="H1269" s="106">
        <f t="shared" si="19"/>
        <v>0</v>
      </c>
      <c r="I1269" s="107">
        <f>연결_내역서!T1267</f>
        <v>0</v>
      </c>
      <c r="K1269" s="4"/>
      <c r="L1269" s="4"/>
    </row>
    <row r="1270" spans="2:12" ht="17.100000000000001" hidden="1" customHeight="1" x14ac:dyDescent="0.15">
      <c r="B1270" s="103">
        <f>연결_내역서!L1268</f>
        <v>0</v>
      </c>
      <c r="C1270" s="104">
        <f>연결_내역서!M1268</f>
        <v>0</v>
      </c>
      <c r="D1270" s="104">
        <f>연결_내역서!P1268</f>
        <v>0</v>
      </c>
      <c r="E1270" s="105">
        <f>연결_내역서!Q1268</f>
        <v>0</v>
      </c>
      <c r="F1270" s="106">
        <f>연결_내역서!R1268</f>
        <v>0</v>
      </c>
      <c r="G1270" s="106">
        <f>연결_내역서!S1268</f>
        <v>0</v>
      </c>
      <c r="H1270" s="106">
        <f t="shared" si="19"/>
        <v>0</v>
      </c>
      <c r="I1270" s="107">
        <f>연결_내역서!T1268</f>
        <v>0</v>
      </c>
      <c r="K1270" s="4"/>
      <c r="L1270" s="4"/>
    </row>
    <row r="1271" spans="2:12" ht="17.100000000000001" hidden="1" customHeight="1" x14ac:dyDescent="0.15">
      <c r="B1271" s="103">
        <f>연결_내역서!L1269</f>
        <v>0</v>
      </c>
      <c r="C1271" s="104">
        <f>연결_내역서!M1269</f>
        <v>0</v>
      </c>
      <c r="D1271" s="104">
        <f>연결_내역서!P1269</f>
        <v>0</v>
      </c>
      <c r="E1271" s="105">
        <f>연결_내역서!Q1269</f>
        <v>0</v>
      </c>
      <c r="F1271" s="106">
        <f>연결_내역서!R1269</f>
        <v>0</v>
      </c>
      <c r="G1271" s="106">
        <f>연결_내역서!S1269</f>
        <v>0</v>
      </c>
      <c r="H1271" s="106">
        <f t="shared" si="19"/>
        <v>0</v>
      </c>
      <c r="I1271" s="107">
        <f>연결_내역서!T1269</f>
        <v>0</v>
      </c>
      <c r="K1271" s="4"/>
      <c r="L1271" s="4"/>
    </row>
    <row r="1272" spans="2:12" ht="17.100000000000001" hidden="1" customHeight="1" x14ac:dyDescent="0.15">
      <c r="B1272" s="103">
        <f>연결_내역서!L1270</f>
        <v>0</v>
      </c>
      <c r="C1272" s="104">
        <f>연결_내역서!M1270</f>
        <v>0</v>
      </c>
      <c r="D1272" s="104">
        <f>연결_내역서!P1270</f>
        <v>0</v>
      </c>
      <c r="E1272" s="105">
        <f>연결_내역서!Q1270</f>
        <v>0</v>
      </c>
      <c r="F1272" s="106">
        <f>연결_내역서!R1270</f>
        <v>0</v>
      </c>
      <c r="G1272" s="106">
        <f>연결_내역서!S1270</f>
        <v>0</v>
      </c>
      <c r="H1272" s="106">
        <f t="shared" si="19"/>
        <v>0</v>
      </c>
      <c r="I1272" s="107">
        <f>연결_내역서!T1270</f>
        <v>0</v>
      </c>
      <c r="K1272" s="4"/>
      <c r="L1272" s="4"/>
    </row>
    <row r="1273" spans="2:12" ht="17.100000000000001" hidden="1" customHeight="1" x14ac:dyDescent="0.15">
      <c r="B1273" s="103">
        <f>연결_내역서!L1271</f>
        <v>0</v>
      </c>
      <c r="C1273" s="104">
        <f>연결_내역서!M1271</f>
        <v>0</v>
      </c>
      <c r="D1273" s="104">
        <f>연결_내역서!P1271</f>
        <v>0</v>
      </c>
      <c r="E1273" s="105">
        <f>연결_내역서!Q1271</f>
        <v>0</v>
      </c>
      <c r="F1273" s="106">
        <f>연결_내역서!R1271</f>
        <v>0</v>
      </c>
      <c r="G1273" s="106">
        <f>연결_내역서!S1271</f>
        <v>0</v>
      </c>
      <c r="H1273" s="106">
        <f t="shared" si="19"/>
        <v>0</v>
      </c>
      <c r="I1273" s="107">
        <f>연결_내역서!T1271</f>
        <v>0</v>
      </c>
      <c r="K1273" s="4"/>
      <c r="L1273" s="4"/>
    </row>
    <row r="1274" spans="2:12" ht="17.100000000000001" hidden="1" customHeight="1" x14ac:dyDescent="0.15">
      <c r="B1274" s="103">
        <f>연결_내역서!L1272</f>
        <v>0</v>
      </c>
      <c r="C1274" s="104">
        <f>연결_내역서!M1272</f>
        <v>0</v>
      </c>
      <c r="D1274" s="104">
        <f>연결_내역서!P1272</f>
        <v>0</v>
      </c>
      <c r="E1274" s="105">
        <f>연결_내역서!Q1272</f>
        <v>0</v>
      </c>
      <c r="F1274" s="106">
        <f>연결_내역서!R1272</f>
        <v>0</v>
      </c>
      <c r="G1274" s="106">
        <f>연결_내역서!S1272</f>
        <v>0</v>
      </c>
      <c r="H1274" s="106">
        <f t="shared" si="19"/>
        <v>0</v>
      </c>
      <c r="I1274" s="107">
        <f>연결_내역서!T1272</f>
        <v>0</v>
      </c>
      <c r="K1274" s="4"/>
      <c r="L1274" s="4"/>
    </row>
    <row r="1275" spans="2:12" ht="17.100000000000001" hidden="1" customHeight="1" x14ac:dyDescent="0.15">
      <c r="B1275" s="108">
        <f>연결_내역서!L1273</f>
        <v>0</v>
      </c>
      <c r="C1275" s="109">
        <f>연결_내역서!M1273</f>
        <v>0</v>
      </c>
      <c r="D1275" s="109">
        <f>연결_내역서!P1273</f>
        <v>0</v>
      </c>
      <c r="E1275" s="110">
        <f>연결_내역서!Q1273</f>
        <v>0</v>
      </c>
      <c r="F1275" s="111">
        <f>연결_내역서!R1273</f>
        <v>0</v>
      </c>
      <c r="G1275" s="111">
        <f>연결_내역서!S1273</f>
        <v>0</v>
      </c>
      <c r="H1275" s="111">
        <f t="shared" si="19"/>
        <v>0</v>
      </c>
      <c r="I1275" s="112">
        <f>연결_내역서!T1273</f>
        <v>0</v>
      </c>
      <c r="K1275" s="4"/>
      <c r="L1275" s="4"/>
    </row>
    <row r="1276" spans="2:12" ht="17.100000000000001" hidden="1" customHeight="1" x14ac:dyDescent="0.15">
      <c r="B1276" s="113">
        <f>연결_내역서!L1274</f>
        <v>0</v>
      </c>
      <c r="C1276" s="100">
        <f>연결_내역서!M1274</f>
        <v>0</v>
      </c>
      <c r="D1276" s="100">
        <f>연결_내역서!P1274</f>
        <v>0</v>
      </c>
      <c r="E1276" s="114">
        <f>연결_내역서!Q1274</f>
        <v>0</v>
      </c>
      <c r="F1276" s="115">
        <f>연결_내역서!R1274</f>
        <v>0</v>
      </c>
      <c r="G1276" s="115">
        <f>연결_내역서!S1274</f>
        <v>0</v>
      </c>
      <c r="H1276" s="115">
        <f t="shared" si="19"/>
        <v>0</v>
      </c>
      <c r="I1276" s="116">
        <f>연결_내역서!T1274</f>
        <v>0</v>
      </c>
      <c r="K1276" s="4"/>
      <c r="L1276" s="4"/>
    </row>
    <row r="1277" spans="2:12" ht="17.100000000000001" hidden="1" customHeight="1" x14ac:dyDescent="0.15">
      <c r="B1277" s="103">
        <f>연결_내역서!L1275</f>
        <v>0</v>
      </c>
      <c r="C1277" s="104">
        <f>연결_내역서!M1275</f>
        <v>0</v>
      </c>
      <c r="D1277" s="104">
        <f>연결_내역서!P1275</f>
        <v>0</v>
      </c>
      <c r="E1277" s="105">
        <f>연결_내역서!Q1275</f>
        <v>0</v>
      </c>
      <c r="F1277" s="106">
        <f>연결_내역서!R1275</f>
        <v>0</v>
      </c>
      <c r="G1277" s="106">
        <f>연결_내역서!S1275</f>
        <v>0</v>
      </c>
      <c r="H1277" s="106">
        <f t="shared" si="19"/>
        <v>0</v>
      </c>
      <c r="I1277" s="107">
        <f>연결_내역서!T1275</f>
        <v>0</v>
      </c>
      <c r="K1277" s="4"/>
      <c r="L1277" s="4"/>
    </row>
    <row r="1278" spans="2:12" ht="17.100000000000001" hidden="1" customHeight="1" x14ac:dyDescent="0.15">
      <c r="B1278" s="103">
        <f>연결_내역서!L1276</f>
        <v>0</v>
      </c>
      <c r="C1278" s="104">
        <f>연결_내역서!M1276</f>
        <v>0</v>
      </c>
      <c r="D1278" s="104">
        <f>연결_내역서!P1276</f>
        <v>0</v>
      </c>
      <c r="E1278" s="105">
        <f>연결_내역서!Q1276</f>
        <v>0</v>
      </c>
      <c r="F1278" s="106">
        <f>연결_내역서!R1276</f>
        <v>0</v>
      </c>
      <c r="G1278" s="106">
        <f>연결_내역서!S1276</f>
        <v>0</v>
      </c>
      <c r="H1278" s="106">
        <f t="shared" si="19"/>
        <v>0</v>
      </c>
      <c r="I1278" s="107">
        <f>연결_내역서!T1276</f>
        <v>0</v>
      </c>
      <c r="K1278" s="4"/>
      <c r="L1278" s="4"/>
    </row>
    <row r="1279" spans="2:12" ht="17.100000000000001" hidden="1" customHeight="1" x14ac:dyDescent="0.15">
      <c r="B1279" s="103">
        <f>연결_내역서!L1277</f>
        <v>0</v>
      </c>
      <c r="C1279" s="104">
        <f>연결_내역서!M1277</f>
        <v>0</v>
      </c>
      <c r="D1279" s="104">
        <f>연결_내역서!P1277</f>
        <v>0</v>
      </c>
      <c r="E1279" s="105">
        <f>연결_내역서!Q1277</f>
        <v>0</v>
      </c>
      <c r="F1279" s="106">
        <f>연결_내역서!R1277</f>
        <v>0</v>
      </c>
      <c r="G1279" s="106">
        <f>연결_내역서!S1277</f>
        <v>0</v>
      </c>
      <c r="H1279" s="106">
        <f t="shared" si="19"/>
        <v>0</v>
      </c>
      <c r="I1279" s="107">
        <f>연결_내역서!T1277</f>
        <v>0</v>
      </c>
      <c r="K1279" s="4"/>
      <c r="L1279" s="4"/>
    </row>
    <row r="1280" spans="2:12" ht="17.100000000000001" hidden="1" customHeight="1" x14ac:dyDescent="0.15">
      <c r="B1280" s="103">
        <f>연결_내역서!L1278</f>
        <v>0</v>
      </c>
      <c r="C1280" s="104">
        <f>연결_내역서!M1278</f>
        <v>0</v>
      </c>
      <c r="D1280" s="104">
        <f>연결_내역서!P1278</f>
        <v>0</v>
      </c>
      <c r="E1280" s="105">
        <f>연결_내역서!Q1278</f>
        <v>0</v>
      </c>
      <c r="F1280" s="106">
        <f>연결_내역서!R1278</f>
        <v>0</v>
      </c>
      <c r="G1280" s="106">
        <f>연결_내역서!S1278</f>
        <v>0</v>
      </c>
      <c r="H1280" s="106">
        <f t="shared" si="19"/>
        <v>0</v>
      </c>
      <c r="I1280" s="107">
        <f>연결_내역서!T1278</f>
        <v>0</v>
      </c>
      <c r="K1280" s="4"/>
      <c r="L1280" s="4"/>
    </row>
    <row r="1281" spans="2:12" ht="17.100000000000001" hidden="1" customHeight="1" x14ac:dyDescent="0.15">
      <c r="B1281" s="103">
        <f>연결_내역서!L1279</f>
        <v>0</v>
      </c>
      <c r="C1281" s="104">
        <f>연결_내역서!M1279</f>
        <v>0</v>
      </c>
      <c r="D1281" s="104">
        <f>연결_내역서!P1279</f>
        <v>0</v>
      </c>
      <c r="E1281" s="105">
        <f>연결_내역서!Q1279</f>
        <v>0</v>
      </c>
      <c r="F1281" s="106">
        <f>연결_내역서!R1279</f>
        <v>0</v>
      </c>
      <c r="G1281" s="106">
        <f>연결_내역서!S1279</f>
        <v>0</v>
      </c>
      <c r="H1281" s="106">
        <f t="shared" si="19"/>
        <v>0</v>
      </c>
      <c r="I1281" s="107">
        <f>연결_내역서!T1279</f>
        <v>0</v>
      </c>
      <c r="K1281" s="4"/>
      <c r="L1281" s="4"/>
    </row>
    <row r="1282" spans="2:12" ht="17.100000000000001" hidden="1" customHeight="1" x14ac:dyDescent="0.15">
      <c r="B1282" s="103">
        <f>연결_내역서!L1280</f>
        <v>0</v>
      </c>
      <c r="C1282" s="104">
        <f>연결_내역서!M1280</f>
        <v>0</v>
      </c>
      <c r="D1282" s="104">
        <f>연결_내역서!P1280</f>
        <v>0</v>
      </c>
      <c r="E1282" s="105">
        <f>연결_내역서!Q1280</f>
        <v>0</v>
      </c>
      <c r="F1282" s="106">
        <f>연결_내역서!R1280</f>
        <v>0</v>
      </c>
      <c r="G1282" s="106">
        <f>연결_내역서!S1280</f>
        <v>0</v>
      </c>
      <c r="H1282" s="106">
        <f t="shared" si="19"/>
        <v>0</v>
      </c>
      <c r="I1282" s="107">
        <f>연결_내역서!T1280</f>
        <v>0</v>
      </c>
      <c r="K1282" s="4"/>
      <c r="L1282" s="4"/>
    </row>
    <row r="1283" spans="2:12" ht="17.100000000000001" hidden="1" customHeight="1" x14ac:dyDescent="0.15">
      <c r="B1283" s="103">
        <f>연결_내역서!L1281</f>
        <v>0</v>
      </c>
      <c r="C1283" s="104">
        <f>연결_내역서!M1281</f>
        <v>0</v>
      </c>
      <c r="D1283" s="104">
        <f>연결_내역서!P1281</f>
        <v>0</v>
      </c>
      <c r="E1283" s="105">
        <f>연결_내역서!Q1281</f>
        <v>0</v>
      </c>
      <c r="F1283" s="106">
        <f>연결_내역서!R1281</f>
        <v>0</v>
      </c>
      <c r="G1283" s="106">
        <f>연결_내역서!S1281</f>
        <v>0</v>
      </c>
      <c r="H1283" s="106">
        <f t="shared" si="19"/>
        <v>0</v>
      </c>
      <c r="I1283" s="107">
        <f>연결_내역서!T1281</f>
        <v>0</v>
      </c>
      <c r="K1283" s="4"/>
      <c r="L1283" s="4"/>
    </row>
    <row r="1284" spans="2:12" ht="17.100000000000001" hidden="1" customHeight="1" x14ac:dyDescent="0.15">
      <c r="B1284" s="103">
        <f>연결_내역서!L1282</f>
        <v>0</v>
      </c>
      <c r="C1284" s="104">
        <f>연결_내역서!M1282</f>
        <v>0</v>
      </c>
      <c r="D1284" s="104">
        <f>연결_내역서!P1282</f>
        <v>0</v>
      </c>
      <c r="E1284" s="105">
        <f>연결_내역서!Q1282</f>
        <v>0</v>
      </c>
      <c r="F1284" s="106">
        <f>연결_내역서!R1282</f>
        <v>0</v>
      </c>
      <c r="G1284" s="106">
        <f>연결_내역서!S1282</f>
        <v>0</v>
      </c>
      <c r="H1284" s="106">
        <f t="shared" si="19"/>
        <v>0</v>
      </c>
      <c r="I1284" s="107">
        <f>연결_내역서!T1282</f>
        <v>0</v>
      </c>
      <c r="K1284" s="4"/>
      <c r="L1284" s="4"/>
    </row>
    <row r="1285" spans="2:12" ht="17.100000000000001" hidden="1" customHeight="1" x14ac:dyDescent="0.15">
      <c r="B1285" s="103">
        <f>연결_내역서!L1283</f>
        <v>0</v>
      </c>
      <c r="C1285" s="104">
        <f>연결_내역서!M1283</f>
        <v>0</v>
      </c>
      <c r="D1285" s="104">
        <f>연결_내역서!P1283</f>
        <v>0</v>
      </c>
      <c r="E1285" s="105">
        <f>연결_내역서!Q1283</f>
        <v>0</v>
      </c>
      <c r="F1285" s="106">
        <f>연결_내역서!R1283</f>
        <v>0</v>
      </c>
      <c r="G1285" s="106">
        <f>연결_내역서!S1283</f>
        <v>0</v>
      </c>
      <c r="H1285" s="106">
        <f t="shared" si="19"/>
        <v>0</v>
      </c>
      <c r="I1285" s="107">
        <f>연결_내역서!T1283</f>
        <v>0</v>
      </c>
      <c r="K1285" s="4"/>
      <c r="L1285" s="4"/>
    </row>
    <row r="1286" spans="2:12" ht="17.100000000000001" hidden="1" customHeight="1" x14ac:dyDescent="0.15">
      <c r="B1286" s="103">
        <f>연결_내역서!L1284</f>
        <v>0</v>
      </c>
      <c r="C1286" s="104">
        <f>연결_내역서!M1284</f>
        <v>0</v>
      </c>
      <c r="D1286" s="104">
        <f>연결_내역서!P1284</f>
        <v>0</v>
      </c>
      <c r="E1286" s="105">
        <f>연결_내역서!Q1284</f>
        <v>0</v>
      </c>
      <c r="F1286" s="106">
        <f>연결_내역서!R1284</f>
        <v>0</v>
      </c>
      <c r="G1286" s="106">
        <f>연결_내역서!S1284</f>
        <v>0</v>
      </c>
      <c r="H1286" s="106">
        <f t="shared" si="19"/>
        <v>0</v>
      </c>
      <c r="I1286" s="107">
        <f>연결_내역서!T1284</f>
        <v>0</v>
      </c>
      <c r="K1286" s="4"/>
      <c r="L1286" s="4"/>
    </row>
    <row r="1287" spans="2:12" ht="17.100000000000001" hidden="1" customHeight="1" x14ac:dyDescent="0.15">
      <c r="B1287" s="103">
        <f>연결_내역서!L1285</f>
        <v>0</v>
      </c>
      <c r="C1287" s="104">
        <f>연결_내역서!M1285</f>
        <v>0</v>
      </c>
      <c r="D1287" s="104">
        <f>연결_내역서!P1285</f>
        <v>0</v>
      </c>
      <c r="E1287" s="105">
        <f>연결_내역서!Q1285</f>
        <v>0</v>
      </c>
      <c r="F1287" s="106">
        <f>연결_내역서!R1285</f>
        <v>0</v>
      </c>
      <c r="G1287" s="106">
        <f>연결_내역서!S1285</f>
        <v>0</v>
      </c>
      <c r="H1287" s="106">
        <f t="shared" si="19"/>
        <v>0</v>
      </c>
      <c r="I1287" s="107">
        <f>연결_내역서!T1285</f>
        <v>0</v>
      </c>
      <c r="K1287" s="4"/>
      <c r="L1287" s="4"/>
    </row>
    <row r="1288" spans="2:12" ht="17.100000000000001" hidden="1" customHeight="1" x14ac:dyDescent="0.15">
      <c r="B1288" s="103">
        <f>연결_내역서!L1286</f>
        <v>0</v>
      </c>
      <c r="C1288" s="104">
        <f>연결_내역서!M1286</f>
        <v>0</v>
      </c>
      <c r="D1288" s="104">
        <f>연결_내역서!P1286</f>
        <v>0</v>
      </c>
      <c r="E1288" s="105">
        <f>연결_내역서!Q1286</f>
        <v>0</v>
      </c>
      <c r="F1288" s="106">
        <f>연결_내역서!R1286</f>
        <v>0</v>
      </c>
      <c r="G1288" s="106">
        <f>연결_내역서!S1286</f>
        <v>0</v>
      </c>
      <c r="H1288" s="106">
        <f t="shared" si="19"/>
        <v>0</v>
      </c>
      <c r="I1288" s="107">
        <f>연결_내역서!T1286</f>
        <v>0</v>
      </c>
      <c r="K1288" s="4"/>
      <c r="L1288" s="4"/>
    </row>
    <row r="1289" spans="2:12" ht="17.100000000000001" hidden="1" customHeight="1" x14ac:dyDescent="0.15">
      <c r="B1289" s="103">
        <f>연결_내역서!L1287</f>
        <v>0</v>
      </c>
      <c r="C1289" s="104">
        <f>연결_내역서!M1287</f>
        <v>0</v>
      </c>
      <c r="D1289" s="104">
        <f>연결_내역서!P1287</f>
        <v>0</v>
      </c>
      <c r="E1289" s="105">
        <f>연결_내역서!Q1287</f>
        <v>0</v>
      </c>
      <c r="F1289" s="106">
        <f>연결_내역서!R1287</f>
        <v>0</v>
      </c>
      <c r="G1289" s="106">
        <f>연결_내역서!S1287</f>
        <v>0</v>
      </c>
      <c r="H1289" s="106">
        <f t="shared" si="19"/>
        <v>0</v>
      </c>
      <c r="I1289" s="107">
        <f>연결_내역서!T1287</f>
        <v>0</v>
      </c>
      <c r="K1289" s="4"/>
      <c r="L1289" s="4"/>
    </row>
    <row r="1290" spans="2:12" ht="17.100000000000001" hidden="1" customHeight="1" x14ac:dyDescent="0.15">
      <c r="B1290" s="103">
        <f>연결_내역서!L1288</f>
        <v>0</v>
      </c>
      <c r="C1290" s="104">
        <f>연결_내역서!M1288</f>
        <v>0</v>
      </c>
      <c r="D1290" s="104">
        <f>연결_내역서!P1288</f>
        <v>0</v>
      </c>
      <c r="E1290" s="105">
        <f>연결_내역서!Q1288</f>
        <v>0</v>
      </c>
      <c r="F1290" s="106">
        <f>연결_내역서!R1288</f>
        <v>0</v>
      </c>
      <c r="G1290" s="106">
        <f>연결_내역서!S1288</f>
        <v>0</v>
      </c>
      <c r="H1290" s="106">
        <f t="shared" si="19"/>
        <v>0</v>
      </c>
      <c r="I1290" s="107">
        <f>연결_내역서!T1288</f>
        <v>0</v>
      </c>
      <c r="K1290" s="4"/>
      <c r="L1290" s="4"/>
    </row>
    <row r="1291" spans="2:12" ht="17.100000000000001" hidden="1" customHeight="1" x14ac:dyDescent="0.15">
      <c r="B1291" s="103">
        <f>연결_내역서!L1289</f>
        <v>0</v>
      </c>
      <c r="C1291" s="104">
        <f>연결_내역서!M1289</f>
        <v>0</v>
      </c>
      <c r="D1291" s="104">
        <f>연결_내역서!P1289</f>
        <v>0</v>
      </c>
      <c r="E1291" s="105">
        <f>연결_내역서!Q1289</f>
        <v>0</v>
      </c>
      <c r="F1291" s="106">
        <f>연결_내역서!R1289</f>
        <v>0</v>
      </c>
      <c r="G1291" s="106">
        <f>연결_내역서!S1289</f>
        <v>0</v>
      </c>
      <c r="H1291" s="106">
        <f t="shared" ref="H1291:H1354" si="20">IF(B1291=0,0,H1290+F1291-G1291)</f>
        <v>0</v>
      </c>
      <c r="I1291" s="107">
        <f>연결_내역서!T1289</f>
        <v>0</v>
      </c>
      <c r="K1291" s="4"/>
      <c r="L1291" s="4"/>
    </row>
    <row r="1292" spans="2:12" ht="17.100000000000001" hidden="1" customHeight="1" x14ac:dyDescent="0.15">
      <c r="B1292" s="103">
        <f>연결_내역서!L1290</f>
        <v>0</v>
      </c>
      <c r="C1292" s="104">
        <f>연결_내역서!M1290</f>
        <v>0</v>
      </c>
      <c r="D1292" s="104">
        <f>연결_내역서!P1290</f>
        <v>0</v>
      </c>
      <c r="E1292" s="105">
        <f>연결_내역서!Q1290</f>
        <v>0</v>
      </c>
      <c r="F1292" s="106">
        <f>연결_내역서!R1290</f>
        <v>0</v>
      </c>
      <c r="G1292" s="106">
        <f>연결_내역서!S1290</f>
        <v>0</v>
      </c>
      <c r="H1292" s="106">
        <f t="shared" si="20"/>
        <v>0</v>
      </c>
      <c r="I1292" s="107">
        <f>연결_내역서!T1290</f>
        <v>0</v>
      </c>
      <c r="K1292" s="4"/>
      <c r="L1292" s="4"/>
    </row>
    <row r="1293" spans="2:12" ht="17.100000000000001" hidden="1" customHeight="1" x14ac:dyDescent="0.15">
      <c r="B1293" s="103">
        <f>연결_내역서!L1291</f>
        <v>0</v>
      </c>
      <c r="C1293" s="104">
        <f>연결_내역서!M1291</f>
        <v>0</v>
      </c>
      <c r="D1293" s="104">
        <f>연결_내역서!P1291</f>
        <v>0</v>
      </c>
      <c r="E1293" s="105">
        <f>연결_내역서!Q1291</f>
        <v>0</v>
      </c>
      <c r="F1293" s="106">
        <f>연결_내역서!R1291</f>
        <v>0</v>
      </c>
      <c r="G1293" s="106">
        <f>연결_내역서!S1291</f>
        <v>0</v>
      </c>
      <c r="H1293" s="106">
        <f t="shared" si="20"/>
        <v>0</v>
      </c>
      <c r="I1293" s="107">
        <f>연결_내역서!T1291</f>
        <v>0</v>
      </c>
      <c r="K1293" s="4"/>
      <c r="L1293" s="4"/>
    </row>
    <row r="1294" spans="2:12" ht="17.100000000000001" hidden="1" customHeight="1" x14ac:dyDescent="0.15">
      <c r="B1294" s="103">
        <f>연결_내역서!L1292</f>
        <v>0</v>
      </c>
      <c r="C1294" s="104">
        <f>연결_내역서!M1292</f>
        <v>0</v>
      </c>
      <c r="D1294" s="104">
        <f>연결_내역서!P1292</f>
        <v>0</v>
      </c>
      <c r="E1294" s="105">
        <f>연결_내역서!Q1292</f>
        <v>0</v>
      </c>
      <c r="F1294" s="106">
        <f>연결_내역서!R1292</f>
        <v>0</v>
      </c>
      <c r="G1294" s="106">
        <f>연결_내역서!S1292</f>
        <v>0</v>
      </c>
      <c r="H1294" s="106">
        <f t="shared" si="20"/>
        <v>0</v>
      </c>
      <c r="I1294" s="107">
        <f>연결_내역서!T1292</f>
        <v>0</v>
      </c>
      <c r="K1294" s="4"/>
      <c r="L1294" s="4"/>
    </row>
    <row r="1295" spans="2:12" ht="17.100000000000001" hidden="1" customHeight="1" x14ac:dyDescent="0.15">
      <c r="B1295" s="103">
        <f>연결_내역서!L1293</f>
        <v>0</v>
      </c>
      <c r="C1295" s="104">
        <f>연결_내역서!M1293</f>
        <v>0</v>
      </c>
      <c r="D1295" s="104">
        <f>연결_내역서!P1293</f>
        <v>0</v>
      </c>
      <c r="E1295" s="105">
        <f>연결_내역서!Q1293</f>
        <v>0</v>
      </c>
      <c r="F1295" s="106">
        <f>연결_내역서!R1293</f>
        <v>0</v>
      </c>
      <c r="G1295" s="106">
        <f>연결_내역서!S1293</f>
        <v>0</v>
      </c>
      <c r="H1295" s="106">
        <f t="shared" si="20"/>
        <v>0</v>
      </c>
      <c r="I1295" s="107">
        <f>연결_내역서!T1293</f>
        <v>0</v>
      </c>
      <c r="K1295" s="4"/>
      <c r="L1295" s="4"/>
    </row>
    <row r="1296" spans="2:12" ht="17.100000000000001" hidden="1" customHeight="1" x14ac:dyDescent="0.15">
      <c r="B1296" s="103">
        <f>연결_내역서!L1294</f>
        <v>0</v>
      </c>
      <c r="C1296" s="104">
        <f>연결_내역서!M1294</f>
        <v>0</v>
      </c>
      <c r="D1296" s="104">
        <f>연결_내역서!P1294</f>
        <v>0</v>
      </c>
      <c r="E1296" s="105">
        <f>연결_내역서!Q1294</f>
        <v>0</v>
      </c>
      <c r="F1296" s="106">
        <f>연결_내역서!R1294</f>
        <v>0</v>
      </c>
      <c r="G1296" s="106">
        <f>연결_내역서!S1294</f>
        <v>0</v>
      </c>
      <c r="H1296" s="106">
        <f t="shared" si="20"/>
        <v>0</v>
      </c>
      <c r="I1296" s="107">
        <f>연결_내역서!T1294</f>
        <v>0</v>
      </c>
      <c r="K1296" s="4"/>
      <c r="L1296" s="4"/>
    </row>
    <row r="1297" spans="2:12" ht="17.100000000000001" hidden="1" customHeight="1" x14ac:dyDescent="0.15">
      <c r="B1297" s="103">
        <f>연결_내역서!L1295</f>
        <v>0</v>
      </c>
      <c r="C1297" s="104">
        <f>연결_내역서!M1295</f>
        <v>0</v>
      </c>
      <c r="D1297" s="104">
        <f>연결_내역서!P1295</f>
        <v>0</v>
      </c>
      <c r="E1297" s="105">
        <f>연결_내역서!Q1295</f>
        <v>0</v>
      </c>
      <c r="F1297" s="106">
        <f>연결_내역서!R1295</f>
        <v>0</v>
      </c>
      <c r="G1297" s="106">
        <f>연결_내역서!S1295</f>
        <v>0</v>
      </c>
      <c r="H1297" s="106">
        <f t="shared" si="20"/>
        <v>0</v>
      </c>
      <c r="I1297" s="107">
        <f>연결_내역서!T1295</f>
        <v>0</v>
      </c>
      <c r="K1297" s="4"/>
      <c r="L1297" s="4"/>
    </row>
    <row r="1298" spans="2:12" ht="17.100000000000001" hidden="1" customHeight="1" x14ac:dyDescent="0.15">
      <c r="B1298" s="103">
        <f>연결_내역서!L1296</f>
        <v>0</v>
      </c>
      <c r="C1298" s="104">
        <f>연결_내역서!M1296</f>
        <v>0</v>
      </c>
      <c r="D1298" s="104">
        <f>연결_내역서!P1296</f>
        <v>0</v>
      </c>
      <c r="E1298" s="105">
        <f>연결_내역서!Q1296</f>
        <v>0</v>
      </c>
      <c r="F1298" s="106">
        <f>연결_내역서!R1296</f>
        <v>0</v>
      </c>
      <c r="G1298" s="106">
        <f>연결_내역서!S1296</f>
        <v>0</v>
      </c>
      <c r="H1298" s="106">
        <f t="shared" si="20"/>
        <v>0</v>
      </c>
      <c r="I1298" s="107">
        <f>연결_내역서!T1296</f>
        <v>0</v>
      </c>
      <c r="K1298" s="4"/>
      <c r="L1298" s="4"/>
    </row>
    <row r="1299" spans="2:12" ht="17.100000000000001" hidden="1" customHeight="1" x14ac:dyDescent="0.15">
      <c r="B1299" s="103">
        <f>연결_내역서!L1297</f>
        <v>0</v>
      </c>
      <c r="C1299" s="104">
        <f>연결_내역서!M1297</f>
        <v>0</v>
      </c>
      <c r="D1299" s="104">
        <f>연결_내역서!P1297</f>
        <v>0</v>
      </c>
      <c r="E1299" s="105">
        <f>연결_내역서!Q1297</f>
        <v>0</v>
      </c>
      <c r="F1299" s="106">
        <f>연결_내역서!R1297</f>
        <v>0</v>
      </c>
      <c r="G1299" s="106">
        <f>연결_내역서!S1297</f>
        <v>0</v>
      </c>
      <c r="H1299" s="106">
        <f t="shared" si="20"/>
        <v>0</v>
      </c>
      <c r="I1299" s="107">
        <f>연결_내역서!T1297</f>
        <v>0</v>
      </c>
      <c r="K1299" s="4"/>
      <c r="L1299" s="4"/>
    </row>
    <row r="1300" spans="2:12" ht="17.100000000000001" hidden="1" customHeight="1" x14ac:dyDescent="0.15">
      <c r="B1300" s="103">
        <f>연결_내역서!L1298</f>
        <v>0</v>
      </c>
      <c r="C1300" s="104">
        <f>연결_내역서!M1298</f>
        <v>0</v>
      </c>
      <c r="D1300" s="104">
        <f>연결_내역서!P1298</f>
        <v>0</v>
      </c>
      <c r="E1300" s="105">
        <f>연결_내역서!Q1298</f>
        <v>0</v>
      </c>
      <c r="F1300" s="106">
        <f>연결_내역서!R1298</f>
        <v>0</v>
      </c>
      <c r="G1300" s="106">
        <f>연결_내역서!S1298</f>
        <v>0</v>
      </c>
      <c r="H1300" s="106">
        <f t="shared" si="20"/>
        <v>0</v>
      </c>
      <c r="I1300" s="107">
        <f>연결_내역서!T1298</f>
        <v>0</v>
      </c>
      <c r="K1300" s="4"/>
      <c r="L1300" s="4"/>
    </row>
    <row r="1301" spans="2:12" ht="17.100000000000001" hidden="1" customHeight="1" x14ac:dyDescent="0.15">
      <c r="B1301" s="103">
        <f>연결_내역서!L1299</f>
        <v>0</v>
      </c>
      <c r="C1301" s="104">
        <f>연결_내역서!M1299</f>
        <v>0</v>
      </c>
      <c r="D1301" s="104">
        <f>연결_내역서!P1299</f>
        <v>0</v>
      </c>
      <c r="E1301" s="105">
        <f>연결_내역서!Q1299</f>
        <v>0</v>
      </c>
      <c r="F1301" s="106">
        <f>연결_내역서!R1299</f>
        <v>0</v>
      </c>
      <c r="G1301" s="106">
        <f>연결_내역서!S1299</f>
        <v>0</v>
      </c>
      <c r="H1301" s="106">
        <f t="shared" si="20"/>
        <v>0</v>
      </c>
      <c r="I1301" s="107">
        <f>연결_내역서!T1299</f>
        <v>0</v>
      </c>
      <c r="K1301" s="4"/>
      <c r="L1301" s="4"/>
    </row>
    <row r="1302" spans="2:12" ht="17.100000000000001" hidden="1" customHeight="1" x14ac:dyDescent="0.15">
      <c r="B1302" s="103">
        <f>연결_내역서!L1300</f>
        <v>0</v>
      </c>
      <c r="C1302" s="104">
        <f>연결_내역서!M1300</f>
        <v>0</v>
      </c>
      <c r="D1302" s="104">
        <f>연결_내역서!P1300</f>
        <v>0</v>
      </c>
      <c r="E1302" s="105">
        <f>연결_내역서!Q1300</f>
        <v>0</v>
      </c>
      <c r="F1302" s="106">
        <f>연결_내역서!R1300</f>
        <v>0</v>
      </c>
      <c r="G1302" s="106">
        <f>연결_내역서!S1300</f>
        <v>0</v>
      </c>
      <c r="H1302" s="106">
        <f t="shared" si="20"/>
        <v>0</v>
      </c>
      <c r="I1302" s="107">
        <f>연결_내역서!T1300</f>
        <v>0</v>
      </c>
      <c r="K1302" s="4"/>
      <c r="L1302" s="4"/>
    </row>
    <row r="1303" spans="2:12" ht="17.100000000000001" hidden="1" customHeight="1" x14ac:dyDescent="0.15">
      <c r="B1303" s="103">
        <f>연결_내역서!L1301</f>
        <v>0</v>
      </c>
      <c r="C1303" s="104">
        <f>연결_내역서!M1301</f>
        <v>0</v>
      </c>
      <c r="D1303" s="104">
        <f>연결_내역서!P1301</f>
        <v>0</v>
      </c>
      <c r="E1303" s="105">
        <f>연결_내역서!Q1301</f>
        <v>0</v>
      </c>
      <c r="F1303" s="106">
        <f>연결_내역서!R1301</f>
        <v>0</v>
      </c>
      <c r="G1303" s="106">
        <f>연결_내역서!S1301</f>
        <v>0</v>
      </c>
      <c r="H1303" s="106">
        <f t="shared" si="20"/>
        <v>0</v>
      </c>
      <c r="I1303" s="107">
        <f>연결_내역서!T1301</f>
        <v>0</v>
      </c>
      <c r="K1303" s="4"/>
      <c r="L1303" s="4"/>
    </row>
    <row r="1304" spans="2:12" ht="17.100000000000001" hidden="1" customHeight="1" x14ac:dyDescent="0.15">
      <c r="B1304" s="103">
        <f>연결_내역서!L1302</f>
        <v>0</v>
      </c>
      <c r="C1304" s="104">
        <f>연결_내역서!M1302</f>
        <v>0</v>
      </c>
      <c r="D1304" s="104">
        <f>연결_내역서!P1302</f>
        <v>0</v>
      </c>
      <c r="E1304" s="105">
        <f>연결_내역서!Q1302</f>
        <v>0</v>
      </c>
      <c r="F1304" s="106">
        <f>연결_내역서!R1302</f>
        <v>0</v>
      </c>
      <c r="G1304" s="106">
        <f>연결_내역서!S1302</f>
        <v>0</v>
      </c>
      <c r="H1304" s="106">
        <f t="shared" si="20"/>
        <v>0</v>
      </c>
      <c r="I1304" s="107">
        <f>연결_내역서!T1302</f>
        <v>0</v>
      </c>
      <c r="K1304" s="4"/>
      <c r="L1304" s="4"/>
    </row>
    <row r="1305" spans="2:12" ht="17.100000000000001" hidden="1" customHeight="1" x14ac:dyDescent="0.15">
      <c r="B1305" s="103">
        <f>연결_내역서!L1303</f>
        <v>0</v>
      </c>
      <c r="C1305" s="104">
        <f>연결_내역서!M1303</f>
        <v>0</v>
      </c>
      <c r="D1305" s="104">
        <f>연결_내역서!P1303</f>
        <v>0</v>
      </c>
      <c r="E1305" s="105">
        <f>연결_내역서!Q1303</f>
        <v>0</v>
      </c>
      <c r="F1305" s="106">
        <f>연결_내역서!R1303</f>
        <v>0</v>
      </c>
      <c r="G1305" s="106">
        <f>연결_내역서!S1303</f>
        <v>0</v>
      </c>
      <c r="H1305" s="106">
        <f t="shared" si="20"/>
        <v>0</v>
      </c>
      <c r="I1305" s="107">
        <f>연결_내역서!T1303</f>
        <v>0</v>
      </c>
      <c r="K1305" s="4"/>
      <c r="L1305" s="4"/>
    </row>
    <row r="1306" spans="2:12" ht="17.100000000000001" hidden="1" customHeight="1" x14ac:dyDescent="0.15">
      <c r="B1306" s="103">
        <f>연결_내역서!L1304</f>
        <v>0</v>
      </c>
      <c r="C1306" s="104">
        <f>연결_내역서!M1304</f>
        <v>0</v>
      </c>
      <c r="D1306" s="104">
        <f>연결_내역서!P1304</f>
        <v>0</v>
      </c>
      <c r="E1306" s="105">
        <f>연결_내역서!Q1304</f>
        <v>0</v>
      </c>
      <c r="F1306" s="106">
        <f>연결_내역서!R1304</f>
        <v>0</v>
      </c>
      <c r="G1306" s="106">
        <f>연결_내역서!S1304</f>
        <v>0</v>
      </c>
      <c r="H1306" s="106">
        <f t="shared" si="20"/>
        <v>0</v>
      </c>
      <c r="I1306" s="107">
        <f>연결_내역서!T1304</f>
        <v>0</v>
      </c>
      <c r="K1306" s="4"/>
      <c r="L1306" s="4"/>
    </row>
    <row r="1307" spans="2:12" ht="17.100000000000001" hidden="1" customHeight="1" x14ac:dyDescent="0.15">
      <c r="B1307" s="103">
        <f>연결_내역서!L1305</f>
        <v>0</v>
      </c>
      <c r="C1307" s="104">
        <f>연결_내역서!M1305</f>
        <v>0</v>
      </c>
      <c r="D1307" s="104">
        <f>연결_내역서!P1305</f>
        <v>0</v>
      </c>
      <c r="E1307" s="105">
        <f>연결_내역서!Q1305</f>
        <v>0</v>
      </c>
      <c r="F1307" s="106">
        <f>연결_내역서!R1305</f>
        <v>0</v>
      </c>
      <c r="G1307" s="106">
        <f>연결_내역서!S1305</f>
        <v>0</v>
      </c>
      <c r="H1307" s="106">
        <f t="shared" si="20"/>
        <v>0</v>
      </c>
      <c r="I1307" s="107">
        <f>연결_내역서!T1305</f>
        <v>0</v>
      </c>
      <c r="K1307" s="4"/>
      <c r="L1307" s="4"/>
    </row>
    <row r="1308" spans="2:12" ht="17.100000000000001" hidden="1" customHeight="1" x14ac:dyDescent="0.15">
      <c r="B1308" s="103">
        <f>연결_내역서!L1306</f>
        <v>0</v>
      </c>
      <c r="C1308" s="104">
        <f>연결_내역서!M1306</f>
        <v>0</v>
      </c>
      <c r="D1308" s="104">
        <f>연결_내역서!P1306</f>
        <v>0</v>
      </c>
      <c r="E1308" s="105">
        <f>연결_내역서!Q1306</f>
        <v>0</v>
      </c>
      <c r="F1308" s="106">
        <f>연결_내역서!R1306</f>
        <v>0</v>
      </c>
      <c r="G1308" s="106">
        <f>연결_내역서!S1306</f>
        <v>0</v>
      </c>
      <c r="H1308" s="106">
        <f t="shared" si="20"/>
        <v>0</v>
      </c>
      <c r="I1308" s="107">
        <f>연결_내역서!T1306</f>
        <v>0</v>
      </c>
      <c r="K1308" s="4"/>
      <c r="L1308" s="4"/>
    </row>
    <row r="1309" spans="2:12" ht="17.100000000000001" hidden="1" customHeight="1" x14ac:dyDescent="0.15">
      <c r="B1309" s="103">
        <f>연결_내역서!L1307</f>
        <v>0</v>
      </c>
      <c r="C1309" s="104">
        <f>연결_내역서!M1307</f>
        <v>0</v>
      </c>
      <c r="D1309" s="104">
        <f>연결_내역서!P1307</f>
        <v>0</v>
      </c>
      <c r="E1309" s="105">
        <f>연결_내역서!Q1307</f>
        <v>0</v>
      </c>
      <c r="F1309" s="106">
        <f>연결_내역서!R1307</f>
        <v>0</v>
      </c>
      <c r="G1309" s="106">
        <f>연결_내역서!S1307</f>
        <v>0</v>
      </c>
      <c r="H1309" s="106">
        <f t="shared" si="20"/>
        <v>0</v>
      </c>
      <c r="I1309" s="107">
        <f>연결_내역서!T1307</f>
        <v>0</v>
      </c>
      <c r="K1309" s="4"/>
      <c r="L1309" s="4"/>
    </row>
    <row r="1310" spans="2:12" ht="17.100000000000001" hidden="1" customHeight="1" x14ac:dyDescent="0.15">
      <c r="B1310" s="103">
        <f>연결_내역서!L1308</f>
        <v>0</v>
      </c>
      <c r="C1310" s="104">
        <f>연결_내역서!M1308</f>
        <v>0</v>
      </c>
      <c r="D1310" s="104">
        <f>연결_내역서!P1308</f>
        <v>0</v>
      </c>
      <c r="E1310" s="105">
        <f>연결_내역서!Q1308</f>
        <v>0</v>
      </c>
      <c r="F1310" s="106">
        <f>연결_내역서!R1308</f>
        <v>0</v>
      </c>
      <c r="G1310" s="106">
        <f>연결_내역서!S1308</f>
        <v>0</v>
      </c>
      <c r="H1310" s="106">
        <f t="shared" si="20"/>
        <v>0</v>
      </c>
      <c r="I1310" s="107">
        <f>연결_내역서!T1308</f>
        <v>0</v>
      </c>
      <c r="K1310" s="4"/>
      <c r="L1310" s="4"/>
    </row>
    <row r="1311" spans="2:12" ht="17.100000000000001" hidden="1" customHeight="1" x14ac:dyDescent="0.15">
      <c r="B1311" s="103">
        <f>연결_내역서!L1309</f>
        <v>0</v>
      </c>
      <c r="C1311" s="104">
        <f>연결_내역서!M1309</f>
        <v>0</v>
      </c>
      <c r="D1311" s="104">
        <f>연결_내역서!P1309</f>
        <v>0</v>
      </c>
      <c r="E1311" s="105">
        <f>연결_내역서!Q1309</f>
        <v>0</v>
      </c>
      <c r="F1311" s="106">
        <f>연결_내역서!R1309</f>
        <v>0</v>
      </c>
      <c r="G1311" s="106">
        <f>연결_내역서!S1309</f>
        <v>0</v>
      </c>
      <c r="H1311" s="106">
        <f t="shared" si="20"/>
        <v>0</v>
      </c>
      <c r="I1311" s="107">
        <f>연결_내역서!T1309</f>
        <v>0</v>
      </c>
      <c r="K1311" s="4"/>
      <c r="L1311" s="4"/>
    </row>
    <row r="1312" spans="2:12" ht="17.100000000000001" hidden="1" customHeight="1" x14ac:dyDescent="0.15">
      <c r="B1312" s="103">
        <f>연결_내역서!L1310</f>
        <v>0</v>
      </c>
      <c r="C1312" s="104">
        <f>연결_내역서!M1310</f>
        <v>0</v>
      </c>
      <c r="D1312" s="104">
        <f>연결_내역서!P1310</f>
        <v>0</v>
      </c>
      <c r="E1312" s="105">
        <f>연결_내역서!Q1310</f>
        <v>0</v>
      </c>
      <c r="F1312" s="106">
        <f>연결_내역서!R1310</f>
        <v>0</v>
      </c>
      <c r="G1312" s="106">
        <f>연결_내역서!S1310</f>
        <v>0</v>
      </c>
      <c r="H1312" s="106">
        <f t="shared" si="20"/>
        <v>0</v>
      </c>
      <c r="I1312" s="107">
        <f>연결_내역서!T1310</f>
        <v>0</v>
      </c>
      <c r="K1312" s="4"/>
      <c r="L1312" s="4"/>
    </row>
    <row r="1313" spans="2:12" ht="17.100000000000001" hidden="1" customHeight="1" x14ac:dyDescent="0.15">
      <c r="B1313" s="103">
        <f>연결_내역서!L1311</f>
        <v>0</v>
      </c>
      <c r="C1313" s="104">
        <f>연결_내역서!M1311</f>
        <v>0</v>
      </c>
      <c r="D1313" s="104">
        <f>연결_내역서!P1311</f>
        <v>0</v>
      </c>
      <c r="E1313" s="105">
        <f>연결_내역서!Q1311</f>
        <v>0</v>
      </c>
      <c r="F1313" s="106">
        <f>연결_내역서!R1311</f>
        <v>0</v>
      </c>
      <c r="G1313" s="106">
        <f>연결_내역서!S1311</f>
        <v>0</v>
      </c>
      <c r="H1313" s="106">
        <f t="shared" si="20"/>
        <v>0</v>
      </c>
      <c r="I1313" s="107">
        <f>연결_내역서!T1311</f>
        <v>0</v>
      </c>
      <c r="K1313" s="4"/>
      <c r="L1313" s="4"/>
    </row>
    <row r="1314" spans="2:12" ht="17.100000000000001" hidden="1" customHeight="1" x14ac:dyDescent="0.15">
      <c r="B1314" s="103">
        <f>연결_내역서!L1312</f>
        <v>0</v>
      </c>
      <c r="C1314" s="104">
        <f>연결_내역서!M1312</f>
        <v>0</v>
      </c>
      <c r="D1314" s="104">
        <f>연결_내역서!P1312</f>
        <v>0</v>
      </c>
      <c r="E1314" s="105">
        <f>연결_내역서!Q1312</f>
        <v>0</v>
      </c>
      <c r="F1314" s="106">
        <f>연결_내역서!R1312</f>
        <v>0</v>
      </c>
      <c r="G1314" s="106">
        <f>연결_내역서!S1312</f>
        <v>0</v>
      </c>
      <c r="H1314" s="106">
        <f t="shared" si="20"/>
        <v>0</v>
      </c>
      <c r="I1314" s="107">
        <f>연결_내역서!T1312</f>
        <v>0</v>
      </c>
      <c r="K1314" s="4"/>
      <c r="L1314" s="4"/>
    </row>
    <row r="1315" spans="2:12" ht="17.100000000000001" hidden="1" customHeight="1" x14ac:dyDescent="0.15">
      <c r="B1315" s="103">
        <f>연결_내역서!L1313</f>
        <v>0</v>
      </c>
      <c r="C1315" s="104">
        <f>연결_내역서!M1313</f>
        <v>0</v>
      </c>
      <c r="D1315" s="104">
        <f>연결_내역서!P1313</f>
        <v>0</v>
      </c>
      <c r="E1315" s="105">
        <f>연결_내역서!Q1313</f>
        <v>0</v>
      </c>
      <c r="F1315" s="106">
        <f>연결_내역서!R1313</f>
        <v>0</v>
      </c>
      <c r="G1315" s="106">
        <f>연결_내역서!S1313</f>
        <v>0</v>
      </c>
      <c r="H1315" s="106">
        <f t="shared" si="20"/>
        <v>0</v>
      </c>
      <c r="I1315" s="107">
        <f>연결_내역서!T1313</f>
        <v>0</v>
      </c>
      <c r="K1315" s="4"/>
      <c r="L1315" s="4"/>
    </row>
    <row r="1316" spans="2:12" ht="17.100000000000001" hidden="1" customHeight="1" x14ac:dyDescent="0.15">
      <c r="B1316" s="108">
        <f>연결_내역서!L1314</f>
        <v>0</v>
      </c>
      <c r="C1316" s="109">
        <f>연결_내역서!M1314</f>
        <v>0</v>
      </c>
      <c r="D1316" s="109">
        <f>연결_내역서!P1314</f>
        <v>0</v>
      </c>
      <c r="E1316" s="110">
        <f>연결_내역서!Q1314</f>
        <v>0</v>
      </c>
      <c r="F1316" s="111">
        <f>연결_내역서!R1314</f>
        <v>0</v>
      </c>
      <c r="G1316" s="111">
        <f>연결_내역서!S1314</f>
        <v>0</v>
      </c>
      <c r="H1316" s="111">
        <f t="shared" si="20"/>
        <v>0</v>
      </c>
      <c r="I1316" s="112">
        <f>연결_내역서!T1314</f>
        <v>0</v>
      </c>
      <c r="K1316" s="4"/>
      <c r="L1316" s="4"/>
    </row>
    <row r="1317" spans="2:12" ht="17.100000000000001" hidden="1" customHeight="1" x14ac:dyDescent="0.15">
      <c r="B1317" s="113">
        <f>연결_내역서!L1315</f>
        <v>0</v>
      </c>
      <c r="C1317" s="100">
        <f>연결_내역서!M1315</f>
        <v>0</v>
      </c>
      <c r="D1317" s="100">
        <f>연결_내역서!P1315</f>
        <v>0</v>
      </c>
      <c r="E1317" s="114">
        <f>연결_내역서!Q1315</f>
        <v>0</v>
      </c>
      <c r="F1317" s="115">
        <f>연결_내역서!R1315</f>
        <v>0</v>
      </c>
      <c r="G1317" s="115">
        <f>연결_내역서!S1315</f>
        <v>0</v>
      </c>
      <c r="H1317" s="115">
        <f t="shared" si="20"/>
        <v>0</v>
      </c>
      <c r="I1317" s="116">
        <f>연결_내역서!T1315</f>
        <v>0</v>
      </c>
      <c r="K1317" s="4"/>
      <c r="L1317" s="4"/>
    </row>
    <row r="1318" spans="2:12" ht="17.100000000000001" hidden="1" customHeight="1" x14ac:dyDescent="0.15">
      <c r="B1318" s="103">
        <f>연결_내역서!L1316</f>
        <v>0</v>
      </c>
      <c r="C1318" s="104">
        <f>연결_내역서!M1316</f>
        <v>0</v>
      </c>
      <c r="D1318" s="104">
        <f>연결_내역서!P1316</f>
        <v>0</v>
      </c>
      <c r="E1318" s="105">
        <f>연결_내역서!Q1316</f>
        <v>0</v>
      </c>
      <c r="F1318" s="106">
        <f>연결_내역서!R1316</f>
        <v>0</v>
      </c>
      <c r="G1318" s="106">
        <f>연결_내역서!S1316</f>
        <v>0</v>
      </c>
      <c r="H1318" s="106">
        <f t="shared" si="20"/>
        <v>0</v>
      </c>
      <c r="I1318" s="107">
        <f>연결_내역서!T1316</f>
        <v>0</v>
      </c>
      <c r="K1318" s="4"/>
      <c r="L1318" s="4"/>
    </row>
    <row r="1319" spans="2:12" ht="17.100000000000001" hidden="1" customHeight="1" x14ac:dyDescent="0.15">
      <c r="B1319" s="103">
        <f>연결_내역서!L1317</f>
        <v>0</v>
      </c>
      <c r="C1319" s="104">
        <f>연결_내역서!M1317</f>
        <v>0</v>
      </c>
      <c r="D1319" s="104">
        <f>연결_내역서!P1317</f>
        <v>0</v>
      </c>
      <c r="E1319" s="105">
        <f>연결_내역서!Q1317</f>
        <v>0</v>
      </c>
      <c r="F1319" s="106">
        <f>연결_내역서!R1317</f>
        <v>0</v>
      </c>
      <c r="G1319" s="106">
        <f>연결_내역서!S1317</f>
        <v>0</v>
      </c>
      <c r="H1319" s="106">
        <f t="shared" si="20"/>
        <v>0</v>
      </c>
      <c r="I1319" s="107">
        <f>연결_내역서!T1317</f>
        <v>0</v>
      </c>
      <c r="K1319" s="4"/>
      <c r="L1319" s="4"/>
    </row>
    <row r="1320" spans="2:12" ht="17.100000000000001" hidden="1" customHeight="1" x14ac:dyDescent="0.15">
      <c r="B1320" s="103">
        <f>연결_내역서!L1318</f>
        <v>0</v>
      </c>
      <c r="C1320" s="104">
        <f>연결_내역서!M1318</f>
        <v>0</v>
      </c>
      <c r="D1320" s="104">
        <f>연결_내역서!P1318</f>
        <v>0</v>
      </c>
      <c r="E1320" s="105">
        <f>연결_내역서!Q1318</f>
        <v>0</v>
      </c>
      <c r="F1320" s="106">
        <f>연결_내역서!R1318</f>
        <v>0</v>
      </c>
      <c r="G1320" s="106">
        <f>연결_내역서!S1318</f>
        <v>0</v>
      </c>
      <c r="H1320" s="106">
        <f t="shared" si="20"/>
        <v>0</v>
      </c>
      <c r="I1320" s="107">
        <f>연결_내역서!T1318</f>
        <v>0</v>
      </c>
      <c r="K1320" s="4"/>
      <c r="L1320" s="4"/>
    </row>
    <row r="1321" spans="2:12" ht="17.100000000000001" hidden="1" customHeight="1" x14ac:dyDescent="0.15">
      <c r="B1321" s="103">
        <f>연결_내역서!L1319</f>
        <v>0</v>
      </c>
      <c r="C1321" s="104">
        <f>연결_내역서!M1319</f>
        <v>0</v>
      </c>
      <c r="D1321" s="104">
        <f>연결_내역서!P1319</f>
        <v>0</v>
      </c>
      <c r="E1321" s="105">
        <f>연결_내역서!Q1319</f>
        <v>0</v>
      </c>
      <c r="F1321" s="106">
        <f>연결_내역서!R1319</f>
        <v>0</v>
      </c>
      <c r="G1321" s="106">
        <f>연결_내역서!S1319</f>
        <v>0</v>
      </c>
      <c r="H1321" s="106">
        <f t="shared" si="20"/>
        <v>0</v>
      </c>
      <c r="I1321" s="107">
        <f>연결_내역서!T1319</f>
        <v>0</v>
      </c>
      <c r="K1321" s="4"/>
      <c r="L1321" s="4"/>
    </row>
    <row r="1322" spans="2:12" ht="17.100000000000001" hidden="1" customHeight="1" x14ac:dyDescent="0.15">
      <c r="B1322" s="103">
        <f>연결_내역서!L1320</f>
        <v>0</v>
      </c>
      <c r="C1322" s="104">
        <f>연결_내역서!M1320</f>
        <v>0</v>
      </c>
      <c r="D1322" s="104">
        <f>연결_내역서!P1320</f>
        <v>0</v>
      </c>
      <c r="E1322" s="105">
        <f>연결_내역서!Q1320</f>
        <v>0</v>
      </c>
      <c r="F1322" s="106">
        <f>연결_내역서!R1320</f>
        <v>0</v>
      </c>
      <c r="G1322" s="106">
        <f>연결_내역서!S1320</f>
        <v>0</v>
      </c>
      <c r="H1322" s="106">
        <f t="shared" si="20"/>
        <v>0</v>
      </c>
      <c r="I1322" s="107">
        <f>연결_내역서!T1320</f>
        <v>0</v>
      </c>
      <c r="K1322" s="4"/>
      <c r="L1322" s="4"/>
    </row>
    <row r="1323" spans="2:12" ht="17.100000000000001" hidden="1" customHeight="1" x14ac:dyDescent="0.15">
      <c r="B1323" s="103">
        <f>연결_내역서!L1321</f>
        <v>0</v>
      </c>
      <c r="C1323" s="104">
        <f>연결_내역서!M1321</f>
        <v>0</v>
      </c>
      <c r="D1323" s="104">
        <f>연결_내역서!P1321</f>
        <v>0</v>
      </c>
      <c r="E1323" s="105">
        <f>연결_내역서!Q1321</f>
        <v>0</v>
      </c>
      <c r="F1323" s="106">
        <f>연결_내역서!R1321</f>
        <v>0</v>
      </c>
      <c r="G1323" s="106">
        <f>연결_내역서!S1321</f>
        <v>0</v>
      </c>
      <c r="H1323" s="106">
        <f t="shared" si="20"/>
        <v>0</v>
      </c>
      <c r="I1323" s="107">
        <f>연결_내역서!T1321</f>
        <v>0</v>
      </c>
      <c r="K1323" s="4"/>
      <c r="L1323" s="4"/>
    </row>
    <row r="1324" spans="2:12" ht="17.100000000000001" hidden="1" customHeight="1" x14ac:dyDescent="0.15">
      <c r="B1324" s="103">
        <f>연결_내역서!L1322</f>
        <v>0</v>
      </c>
      <c r="C1324" s="104">
        <f>연결_내역서!M1322</f>
        <v>0</v>
      </c>
      <c r="D1324" s="104">
        <f>연결_내역서!P1322</f>
        <v>0</v>
      </c>
      <c r="E1324" s="105">
        <f>연결_내역서!Q1322</f>
        <v>0</v>
      </c>
      <c r="F1324" s="106">
        <f>연결_내역서!R1322</f>
        <v>0</v>
      </c>
      <c r="G1324" s="106">
        <f>연결_내역서!S1322</f>
        <v>0</v>
      </c>
      <c r="H1324" s="106">
        <f t="shared" si="20"/>
        <v>0</v>
      </c>
      <c r="I1324" s="107">
        <f>연결_내역서!T1322</f>
        <v>0</v>
      </c>
      <c r="K1324" s="4"/>
      <c r="L1324" s="4"/>
    </row>
    <row r="1325" spans="2:12" ht="17.100000000000001" hidden="1" customHeight="1" x14ac:dyDescent="0.15">
      <c r="B1325" s="103">
        <f>연결_내역서!L1323</f>
        <v>0</v>
      </c>
      <c r="C1325" s="104">
        <f>연결_내역서!M1323</f>
        <v>0</v>
      </c>
      <c r="D1325" s="104">
        <f>연결_내역서!P1323</f>
        <v>0</v>
      </c>
      <c r="E1325" s="105">
        <f>연결_내역서!Q1323</f>
        <v>0</v>
      </c>
      <c r="F1325" s="106">
        <f>연결_내역서!R1323</f>
        <v>0</v>
      </c>
      <c r="G1325" s="106">
        <f>연결_내역서!S1323</f>
        <v>0</v>
      </c>
      <c r="H1325" s="106">
        <f t="shared" si="20"/>
        <v>0</v>
      </c>
      <c r="I1325" s="107">
        <f>연결_내역서!T1323</f>
        <v>0</v>
      </c>
      <c r="K1325" s="4"/>
      <c r="L1325" s="4"/>
    </row>
    <row r="1326" spans="2:12" ht="17.100000000000001" hidden="1" customHeight="1" x14ac:dyDescent="0.15">
      <c r="B1326" s="103">
        <f>연결_내역서!L1324</f>
        <v>0</v>
      </c>
      <c r="C1326" s="104">
        <f>연결_내역서!M1324</f>
        <v>0</v>
      </c>
      <c r="D1326" s="104">
        <f>연결_내역서!P1324</f>
        <v>0</v>
      </c>
      <c r="E1326" s="105">
        <f>연결_내역서!Q1324</f>
        <v>0</v>
      </c>
      <c r="F1326" s="106">
        <f>연결_내역서!R1324</f>
        <v>0</v>
      </c>
      <c r="G1326" s="106">
        <f>연결_내역서!S1324</f>
        <v>0</v>
      </c>
      <c r="H1326" s="106">
        <f t="shared" si="20"/>
        <v>0</v>
      </c>
      <c r="I1326" s="107">
        <f>연결_내역서!T1324</f>
        <v>0</v>
      </c>
      <c r="K1326" s="4"/>
      <c r="L1326" s="4"/>
    </row>
    <row r="1327" spans="2:12" ht="17.100000000000001" hidden="1" customHeight="1" x14ac:dyDescent="0.15">
      <c r="B1327" s="103">
        <f>연결_내역서!L1325</f>
        <v>0</v>
      </c>
      <c r="C1327" s="104">
        <f>연결_내역서!M1325</f>
        <v>0</v>
      </c>
      <c r="D1327" s="104">
        <f>연결_내역서!P1325</f>
        <v>0</v>
      </c>
      <c r="E1327" s="105">
        <f>연결_내역서!Q1325</f>
        <v>0</v>
      </c>
      <c r="F1327" s="106">
        <f>연결_내역서!R1325</f>
        <v>0</v>
      </c>
      <c r="G1327" s="106">
        <f>연결_내역서!S1325</f>
        <v>0</v>
      </c>
      <c r="H1327" s="106">
        <f t="shared" si="20"/>
        <v>0</v>
      </c>
      <c r="I1327" s="107">
        <f>연결_내역서!T1325</f>
        <v>0</v>
      </c>
      <c r="K1327" s="4"/>
      <c r="L1327" s="4"/>
    </row>
    <row r="1328" spans="2:12" ht="17.100000000000001" hidden="1" customHeight="1" x14ac:dyDescent="0.15">
      <c r="B1328" s="103">
        <f>연결_내역서!L1326</f>
        <v>0</v>
      </c>
      <c r="C1328" s="104">
        <f>연결_내역서!M1326</f>
        <v>0</v>
      </c>
      <c r="D1328" s="104">
        <f>연결_내역서!P1326</f>
        <v>0</v>
      </c>
      <c r="E1328" s="105">
        <f>연결_내역서!Q1326</f>
        <v>0</v>
      </c>
      <c r="F1328" s="106">
        <f>연결_내역서!R1326</f>
        <v>0</v>
      </c>
      <c r="G1328" s="106">
        <f>연결_내역서!S1326</f>
        <v>0</v>
      </c>
      <c r="H1328" s="106">
        <f t="shared" si="20"/>
        <v>0</v>
      </c>
      <c r="I1328" s="107">
        <f>연결_내역서!T1326</f>
        <v>0</v>
      </c>
      <c r="K1328" s="4"/>
      <c r="L1328" s="4"/>
    </row>
    <row r="1329" spans="2:12" ht="17.100000000000001" hidden="1" customHeight="1" x14ac:dyDescent="0.15">
      <c r="B1329" s="103">
        <f>연결_내역서!L1327</f>
        <v>0</v>
      </c>
      <c r="C1329" s="104">
        <f>연결_내역서!M1327</f>
        <v>0</v>
      </c>
      <c r="D1329" s="104">
        <f>연결_내역서!P1327</f>
        <v>0</v>
      </c>
      <c r="E1329" s="105">
        <f>연결_내역서!Q1327</f>
        <v>0</v>
      </c>
      <c r="F1329" s="106">
        <f>연결_내역서!R1327</f>
        <v>0</v>
      </c>
      <c r="G1329" s="106">
        <f>연결_내역서!S1327</f>
        <v>0</v>
      </c>
      <c r="H1329" s="106">
        <f t="shared" si="20"/>
        <v>0</v>
      </c>
      <c r="I1329" s="107">
        <f>연결_내역서!T1327</f>
        <v>0</v>
      </c>
      <c r="K1329" s="4"/>
      <c r="L1329" s="4"/>
    </row>
    <row r="1330" spans="2:12" ht="17.100000000000001" hidden="1" customHeight="1" x14ac:dyDescent="0.15">
      <c r="B1330" s="103">
        <f>연결_내역서!L1328</f>
        <v>0</v>
      </c>
      <c r="C1330" s="104">
        <f>연결_내역서!M1328</f>
        <v>0</v>
      </c>
      <c r="D1330" s="104">
        <f>연결_내역서!P1328</f>
        <v>0</v>
      </c>
      <c r="E1330" s="105">
        <f>연결_내역서!Q1328</f>
        <v>0</v>
      </c>
      <c r="F1330" s="106">
        <f>연결_내역서!R1328</f>
        <v>0</v>
      </c>
      <c r="G1330" s="106">
        <f>연결_내역서!S1328</f>
        <v>0</v>
      </c>
      <c r="H1330" s="106">
        <f t="shared" si="20"/>
        <v>0</v>
      </c>
      <c r="I1330" s="107">
        <f>연결_내역서!T1328</f>
        <v>0</v>
      </c>
      <c r="K1330" s="4"/>
      <c r="L1330" s="4"/>
    </row>
    <row r="1331" spans="2:12" ht="17.100000000000001" hidden="1" customHeight="1" x14ac:dyDescent="0.15">
      <c r="B1331" s="103">
        <f>연결_내역서!L1329</f>
        <v>0</v>
      </c>
      <c r="C1331" s="104">
        <f>연결_내역서!M1329</f>
        <v>0</v>
      </c>
      <c r="D1331" s="104">
        <f>연결_내역서!P1329</f>
        <v>0</v>
      </c>
      <c r="E1331" s="105">
        <f>연결_내역서!Q1329</f>
        <v>0</v>
      </c>
      <c r="F1331" s="106">
        <f>연결_내역서!R1329</f>
        <v>0</v>
      </c>
      <c r="G1331" s="106">
        <f>연결_내역서!S1329</f>
        <v>0</v>
      </c>
      <c r="H1331" s="106">
        <f t="shared" si="20"/>
        <v>0</v>
      </c>
      <c r="I1331" s="107">
        <f>연결_내역서!T1329</f>
        <v>0</v>
      </c>
      <c r="K1331" s="4"/>
      <c r="L1331" s="4"/>
    </row>
    <row r="1332" spans="2:12" ht="17.100000000000001" hidden="1" customHeight="1" x14ac:dyDescent="0.15">
      <c r="B1332" s="103">
        <f>연결_내역서!L1330</f>
        <v>0</v>
      </c>
      <c r="C1332" s="104">
        <f>연결_내역서!M1330</f>
        <v>0</v>
      </c>
      <c r="D1332" s="104">
        <f>연결_내역서!P1330</f>
        <v>0</v>
      </c>
      <c r="E1332" s="105">
        <f>연결_내역서!Q1330</f>
        <v>0</v>
      </c>
      <c r="F1332" s="106">
        <f>연결_내역서!R1330</f>
        <v>0</v>
      </c>
      <c r="G1332" s="106">
        <f>연결_내역서!S1330</f>
        <v>0</v>
      </c>
      <c r="H1332" s="106">
        <f t="shared" si="20"/>
        <v>0</v>
      </c>
      <c r="I1332" s="107">
        <f>연결_내역서!T1330</f>
        <v>0</v>
      </c>
      <c r="K1332" s="4"/>
      <c r="L1332" s="4"/>
    </row>
    <row r="1333" spans="2:12" ht="17.100000000000001" hidden="1" customHeight="1" x14ac:dyDescent="0.15">
      <c r="B1333" s="103">
        <f>연결_내역서!L1331</f>
        <v>0</v>
      </c>
      <c r="C1333" s="104">
        <f>연결_내역서!M1331</f>
        <v>0</v>
      </c>
      <c r="D1333" s="104">
        <f>연결_내역서!P1331</f>
        <v>0</v>
      </c>
      <c r="E1333" s="105">
        <f>연결_내역서!Q1331</f>
        <v>0</v>
      </c>
      <c r="F1333" s="106">
        <f>연결_내역서!R1331</f>
        <v>0</v>
      </c>
      <c r="G1333" s="106">
        <f>연결_내역서!S1331</f>
        <v>0</v>
      </c>
      <c r="H1333" s="106">
        <f t="shared" si="20"/>
        <v>0</v>
      </c>
      <c r="I1333" s="107">
        <f>연결_내역서!T1331</f>
        <v>0</v>
      </c>
      <c r="K1333" s="4"/>
      <c r="L1333" s="4"/>
    </row>
    <row r="1334" spans="2:12" ht="17.100000000000001" hidden="1" customHeight="1" x14ac:dyDescent="0.15">
      <c r="B1334" s="103">
        <f>연결_내역서!L1332</f>
        <v>0</v>
      </c>
      <c r="C1334" s="104">
        <f>연결_내역서!M1332</f>
        <v>0</v>
      </c>
      <c r="D1334" s="104">
        <f>연결_내역서!P1332</f>
        <v>0</v>
      </c>
      <c r="E1334" s="105">
        <f>연결_내역서!Q1332</f>
        <v>0</v>
      </c>
      <c r="F1334" s="106">
        <f>연결_내역서!R1332</f>
        <v>0</v>
      </c>
      <c r="G1334" s="106">
        <f>연결_내역서!S1332</f>
        <v>0</v>
      </c>
      <c r="H1334" s="106">
        <f t="shared" si="20"/>
        <v>0</v>
      </c>
      <c r="I1334" s="107">
        <f>연결_내역서!T1332</f>
        <v>0</v>
      </c>
      <c r="K1334" s="4"/>
      <c r="L1334" s="4"/>
    </row>
    <row r="1335" spans="2:12" ht="17.100000000000001" hidden="1" customHeight="1" x14ac:dyDescent="0.15">
      <c r="B1335" s="103">
        <f>연결_내역서!L1333</f>
        <v>0</v>
      </c>
      <c r="C1335" s="104">
        <f>연결_내역서!M1333</f>
        <v>0</v>
      </c>
      <c r="D1335" s="104">
        <f>연결_내역서!P1333</f>
        <v>0</v>
      </c>
      <c r="E1335" s="105">
        <f>연결_내역서!Q1333</f>
        <v>0</v>
      </c>
      <c r="F1335" s="106">
        <f>연결_내역서!R1333</f>
        <v>0</v>
      </c>
      <c r="G1335" s="106">
        <f>연결_내역서!S1333</f>
        <v>0</v>
      </c>
      <c r="H1335" s="106">
        <f t="shared" si="20"/>
        <v>0</v>
      </c>
      <c r="I1335" s="107">
        <f>연결_내역서!T1333</f>
        <v>0</v>
      </c>
      <c r="K1335" s="4"/>
      <c r="L1335" s="4"/>
    </row>
    <row r="1336" spans="2:12" ht="17.100000000000001" hidden="1" customHeight="1" x14ac:dyDescent="0.15">
      <c r="B1336" s="103">
        <f>연결_내역서!L1334</f>
        <v>0</v>
      </c>
      <c r="C1336" s="104">
        <f>연결_내역서!M1334</f>
        <v>0</v>
      </c>
      <c r="D1336" s="104">
        <f>연결_내역서!P1334</f>
        <v>0</v>
      </c>
      <c r="E1336" s="105">
        <f>연결_내역서!Q1334</f>
        <v>0</v>
      </c>
      <c r="F1336" s="106">
        <f>연결_내역서!R1334</f>
        <v>0</v>
      </c>
      <c r="G1336" s="106">
        <f>연결_내역서!S1334</f>
        <v>0</v>
      </c>
      <c r="H1336" s="106">
        <f t="shared" si="20"/>
        <v>0</v>
      </c>
      <c r="I1336" s="107">
        <f>연결_내역서!T1334</f>
        <v>0</v>
      </c>
      <c r="K1336" s="4"/>
      <c r="L1336" s="4"/>
    </row>
    <row r="1337" spans="2:12" ht="17.100000000000001" hidden="1" customHeight="1" x14ac:dyDescent="0.15">
      <c r="B1337" s="103">
        <f>연결_내역서!L1335</f>
        <v>0</v>
      </c>
      <c r="C1337" s="104">
        <f>연결_내역서!M1335</f>
        <v>0</v>
      </c>
      <c r="D1337" s="104">
        <f>연결_내역서!P1335</f>
        <v>0</v>
      </c>
      <c r="E1337" s="105">
        <f>연결_내역서!Q1335</f>
        <v>0</v>
      </c>
      <c r="F1337" s="106">
        <f>연결_내역서!R1335</f>
        <v>0</v>
      </c>
      <c r="G1337" s="106">
        <f>연결_내역서!S1335</f>
        <v>0</v>
      </c>
      <c r="H1337" s="106">
        <f t="shared" si="20"/>
        <v>0</v>
      </c>
      <c r="I1337" s="107">
        <f>연결_내역서!T1335</f>
        <v>0</v>
      </c>
      <c r="K1337" s="4"/>
      <c r="L1337" s="4"/>
    </row>
    <row r="1338" spans="2:12" ht="17.100000000000001" hidden="1" customHeight="1" x14ac:dyDescent="0.15">
      <c r="B1338" s="103">
        <f>연결_내역서!L1336</f>
        <v>0</v>
      </c>
      <c r="C1338" s="104">
        <f>연결_내역서!M1336</f>
        <v>0</v>
      </c>
      <c r="D1338" s="104">
        <f>연결_내역서!P1336</f>
        <v>0</v>
      </c>
      <c r="E1338" s="105">
        <f>연결_내역서!Q1336</f>
        <v>0</v>
      </c>
      <c r="F1338" s="106">
        <f>연결_내역서!R1336</f>
        <v>0</v>
      </c>
      <c r="G1338" s="106">
        <f>연결_내역서!S1336</f>
        <v>0</v>
      </c>
      <c r="H1338" s="106">
        <f t="shared" si="20"/>
        <v>0</v>
      </c>
      <c r="I1338" s="107">
        <f>연결_내역서!T1336</f>
        <v>0</v>
      </c>
      <c r="K1338" s="4"/>
      <c r="L1338" s="4"/>
    </row>
    <row r="1339" spans="2:12" ht="17.100000000000001" hidden="1" customHeight="1" x14ac:dyDescent="0.15">
      <c r="B1339" s="103">
        <f>연결_내역서!L1337</f>
        <v>0</v>
      </c>
      <c r="C1339" s="104">
        <f>연결_내역서!M1337</f>
        <v>0</v>
      </c>
      <c r="D1339" s="104">
        <f>연결_내역서!P1337</f>
        <v>0</v>
      </c>
      <c r="E1339" s="105">
        <f>연결_내역서!Q1337</f>
        <v>0</v>
      </c>
      <c r="F1339" s="106">
        <f>연결_내역서!R1337</f>
        <v>0</v>
      </c>
      <c r="G1339" s="106">
        <f>연결_내역서!S1337</f>
        <v>0</v>
      </c>
      <c r="H1339" s="106">
        <f t="shared" si="20"/>
        <v>0</v>
      </c>
      <c r="I1339" s="107">
        <f>연결_내역서!T1337</f>
        <v>0</v>
      </c>
      <c r="K1339" s="4"/>
      <c r="L1339" s="4"/>
    </row>
    <row r="1340" spans="2:12" ht="17.100000000000001" hidden="1" customHeight="1" x14ac:dyDescent="0.15">
      <c r="B1340" s="103">
        <f>연결_내역서!L1338</f>
        <v>0</v>
      </c>
      <c r="C1340" s="104">
        <f>연결_내역서!M1338</f>
        <v>0</v>
      </c>
      <c r="D1340" s="104">
        <f>연결_내역서!P1338</f>
        <v>0</v>
      </c>
      <c r="E1340" s="105">
        <f>연결_내역서!Q1338</f>
        <v>0</v>
      </c>
      <c r="F1340" s="106">
        <f>연결_내역서!R1338</f>
        <v>0</v>
      </c>
      <c r="G1340" s="106">
        <f>연결_내역서!S1338</f>
        <v>0</v>
      </c>
      <c r="H1340" s="106">
        <f t="shared" si="20"/>
        <v>0</v>
      </c>
      <c r="I1340" s="107">
        <f>연결_내역서!T1338</f>
        <v>0</v>
      </c>
      <c r="K1340" s="4"/>
      <c r="L1340" s="4"/>
    </row>
    <row r="1341" spans="2:12" ht="17.100000000000001" hidden="1" customHeight="1" x14ac:dyDescent="0.15">
      <c r="B1341" s="103">
        <f>연결_내역서!L1339</f>
        <v>0</v>
      </c>
      <c r="C1341" s="104">
        <f>연결_내역서!M1339</f>
        <v>0</v>
      </c>
      <c r="D1341" s="104">
        <f>연결_내역서!P1339</f>
        <v>0</v>
      </c>
      <c r="E1341" s="105">
        <f>연결_내역서!Q1339</f>
        <v>0</v>
      </c>
      <c r="F1341" s="106">
        <f>연결_내역서!R1339</f>
        <v>0</v>
      </c>
      <c r="G1341" s="106">
        <f>연결_내역서!S1339</f>
        <v>0</v>
      </c>
      <c r="H1341" s="106">
        <f t="shared" si="20"/>
        <v>0</v>
      </c>
      <c r="I1341" s="107">
        <f>연결_내역서!T1339</f>
        <v>0</v>
      </c>
      <c r="K1341" s="4"/>
      <c r="L1341" s="4"/>
    </row>
    <row r="1342" spans="2:12" ht="17.100000000000001" hidden="1" customHeight="1" x14ac:dyDescent="0.15">
      <c r="B1342" s="103">
        <f>연결_내역서!L1340</f>
        <v>0</v>
      </c>
      <c r="C1342" s="104">
        <f>연결_내역서!M1340</f>
        <v>0</v>
      </c>
      <c r="D1342" s="104">
        <f>연결_내역서!P1340</f>
        <v>0</v>
      </c>
      <c r="E1342" s="105">
        <f>연결_내역서!Q1340</f>
        <v>0</v>
      </c>
      <c r="F1342" s="106">
        <f>연결_내역서!R1340</f>
        <v>0</v>
      </c>
      <c r="G1342" s="106">
        <f>연결_내역서!S1340</f>
        <v>0</v>
      </c>
      <c r="H1342" s="106">
        <f t="shared" si="20"/>
        <v>0</v>
      </c>
      <c r="I1342" s="107">
        <f>연결_내역서!T1340</f>
        <v>0</v>
      </c>
      <c r="K1342" s="4"/>
      <c r="L1342" s="4"/>
    </row>
    <row r="1343" spans="2:12" ht="17.100000000000001" hidden="1" customHeight="1" x14ac:dyDescent="0.15">
      <c r="B1343" s="103">
        <f>연결_내역서!L1341</f>
        <v>0</v>
      </c>
      <c r="C1343" s="104">
        <f>연결_내역서!M1341</f>
        <v>0</v>
      </c>
      <c r="D1343" s="104">
        <f>연결_내역서!P1341</f>
        <v>0</v>
      </c>
      <c r="E1343" s="105">
        <f>연결_내역서!Q1341</f>
        <v>0</v>
      </c>
      <c r="F1343" s="106">
        <f>연결_내역서!R1341</f>
        <v>0</v>
      </c>
      <c r="G1343" s="106">
        <f>연결_내역서!S1341</f>
        <v>0</v>
      </c>
      <c r="H1343" s="106">
        <f t="shared" si="20"/>
        <v>0</v>
      </c>
      <c r="I1343" s="107">
        <f>연결_내역서!T1341</f>
        <v>0</v>
      </c>
      <c r="K1343" s="4"/>
      <c r="L1343" s="4"/>
    </row>
    <row r="1344" spans="2:12" ht="17.100000000000001" hidden="1" customHeight="1" x14ac:dyDescent="0.15">
      <c r="B1344" s="103">
        <f>연결_내역서!L1342</f>
        <v>0</v>
      </c>
      <c r="C1344" s="104">
        <f>연결_내역서!M1342</f>
        <v>0</v>
      </c>
      <c r="D1344" s="104">
        <f>연결_내역서!P1342</f>
        <v>0</v>
      </c>
      <c r="E1344" s="105">
        <f>연결_내역서!Q1342</f>
        <v>0</v>
      </c>
      <c r="F1344" s="106">
        <f>연결_내역서!R1342</f>
        <v>0</v>
      </c>
      <c r="G1344" s="106">
        <f>연결_내역서!S1342</f>
        <v>0</v>
      </c>
      <c r="H1344" s="106">
        <f t="shared" si="20"/>
        <v>0</v>
      </c>
      <c r="I1344" s="107">
        <f>연결_내역서!T1342</f>
        <v>0</v>
      </c>
      <c r="K1344" s="4"/>
      <c r="L1344" s="4"/>
    </row>
    <row r="1345" spans="2:12" ht="17.100000000000001" hidden="1" customHeight="1" x14ac:dyDescent="0.15">
      <c r="B1345" s="103">
        <f>연결_내역서!L1343</f>
        <v>0</v>
      </c>
      <c r="C1345" s="104">
        <f>연결_내역서!M1343</f>
        <v>0</v>
      </c>
      <c r="D1345" s="104">
        <f>연결_내역서!P1343</f>
        <v>0</v>
      </c>
      <c r="E1345" s="105">
        <f>연결_내역서!Q1343</f>
        <v>0</v>
      </c>
      <c r="F1345" s="106">
        <f>연결_내역서!R1343</f>
        <v>0</v>
      </c>
      <c r="G1345" s="106">
        <f>연결_내역서!S1343</f>
        <v>0</v>
      </c>
      <c r="H1345" s="106">
        <f t="shared" si="20"/>
        <v>0</v>
      </c>
      <c r="I1345" s="107">
        <f>연결_내역서!T1343</f>
        <v>0</v>
      </c>
      <c r="K1345" s="4"/>
      <c r="L1345" s="4"/>
    </row>
    <row r="1346" spans="2:12" ht="17.100000000000001" hidden="1" customHeight="1" x14ac:dyDescent="0.15">
      <c r="B1346" s="103">
        <f>연결_내역서!L1344</f>
        <v>0</v>
      </c>
      <c r="C1346" s="104">
        <f>연결_내역서!M1344</f>
        <v>0</v>
      </c>
      <c r="D1346" s="104">
        <f>연결_내역서!P1344</f>
        <v>0</v>
      </c>
      <c r="E1346" s="105">
        <f>연결_내역서!Q1344</f>
        <v>0</v>
      </c>
      <c r="F1346" s="106">
        <f>연결_내역서!R1344</f>
        <v>0</v>
      </c>
      <c r="G1346" s="106">
        <f>연결_내역서!S1344</f>
        <v>0</v>
      </c>
      <c r="H1346" s="106">
        <f t="shared" si="20"/>
        <v>0</v>
      </c>
      <c r="I1346" s="107">
        <f>연결_내역서!T1344</f>
        <v>0</v>
      </c>
      <c r="K1346" s="4"/>
      <c r="L1346" s="4"/>
    </row>
    <row r="1347" spans="2:12" ht="17.100000000000001" hidden="1" customHeight="1" x14ac:dyDescent="0.15">
      <c r="B1347" s="103">
        <f>연결_내역서!L1345</f>
        <v>0</v>
      </c>
      <c r="C1347" s="104">
        <f>연결_내역서!M1345</f>
        <v>0</v>
      </c>
      <c r="D1347" s="104">
        <f>연결_내역서!P1345</f>
        <v>0</v>
      </c>
      <c r="E1347" s="105">
        <f>연결_내역서!Q1345</f>
        <v>0</v>
      </c>
      <c r="F1347" s="106">
        <f>연결_내역서!R1345</f>
        <v>0</v>
      </c>
      <c r="G1347" s="106">
        <f>연결_내역서!S1345</f>
        <v>0</v>
      </c>
      <c r="H1347" s="106">
        <f t="shared" si="20"/>
        <v>0</v>
      </c>
      <c r="I1347" s="107">
        <f>연결_내역서!T1345</f>
        <v>0</v>
      </c>
      <c r="K1347" s="4"/>
      <c r="L1347" s="4"/>
    </row>
    <row r="1348" spans="2:12" ht="17.100000000000001" hidden="1" customHeight="1" x14ac:dyDescent="0.15">
      <c r="B1348" s="103">
        <f>연결_내역서!L1346</f>
        <v>0</v>
      </c>
      <c r="C1348" s="104">
        <f>연결_내역서!M1346</f>
        <v>0</v>
      </c>
      <c r="D1348" s="104">
        <f>연결_내역서!P1346</f>
        <v>0</v>
      </c>
      <c r="E1348" s="105">
        <f>연결_내역서!Q1346</f>
        <v>0</v>
      </c>
      <c r="F1348" s="106">
        <f>연결_내역서!R1346</f>
        <v>0</v>
      </c>
      <c r="G1348" s="106">
        <f>연결_내역서!S1346</f>
        <v>0</v>
      </c>
      <c r="H1348" s="106">
        <f t="shared" si="20"/>
        <v>0</v>
      </c>
      <c r="I1348" s="107">
        <f>연결_내역서!T1346</f>
        <v>0</v>
      </c>
      <c r="K1348" s="4"/>
      <c r="L1348" s="4"/>
    </row>
    <row r="1349" spans="2:12" ht="17.100000000000001" hidden="1" customHeight="1" x14ac:dyDescent="0.15">
      <c r="B1349" s="103">
        <f>연결_내역서!L1347</f>
        <v>0</v>
      </c>
      <c r="C1349" s="104">
        <f>연결_내역서!M1347</f>
        <v>0</v>
      </c>
      <c r="D1349" s="104">
        <f>연결_내역서!P1347</f>
        <v>0</v>
      </c>
      <c r="E1349" s="105">
        <f>연결_내역서!Q1347</f>
        <v>0</v>
      </c>
      <c r="F1349" s="106">
        <f>연결_내역서!R1347</f>
        <v>0</v>
      </c>
      <c r="G1349" s="106">
        <f>연결_내역서!S1347</f>
        <v>0</v>
      </c>
      <c r="H1349" s="106">
        <f t="shared" si="20"/>
        <v>0</v>
      </c>
      <c r="I1349" s="107">
        <f>연결_내역서!T1347</f>
        <v>0</v>
      </c>
      <c r="K1349" s="4"/>
      <c r="L1349" s="4"/>
    </row>
    <row r="1350" spans="2:12" ht="17.100000000000001" hidden="1" customHeight="1" x14ac:dyDescent="0.15">
      <c r="B1350" s="103">
        <f>연결_내역서!L1348</f>
        <v>0</v>
      </c>
      <c r="C1350" s="104">
        <f>연결_내역서!M1348</f>
        <v>0</v>
      </c>
      <c r="D1350" s="104">
        <f>연결_내역서!P1348</f>
        <v>0</v>
      </c>
      <c r="E1350" s="105">
        <f>연결_내역서!Q1348</f>
        <v>0</v>
      </c>
      <c r="F1350" s="106">
        <f>연결_내역서!R1348</f>
        <v>0</v>
      </c>
      <c r="G1350" s="106">
        <f>연결_내역서!S1348</f>
        <v>0</v>
      </c>
      <c r="H1350" s="106">
        <f t="shared" si="20"/>
        <v>0</v>
      </c>
      <c r="I1350" s="107">
        <f>연결_내역서!T1348</f>
        <v>0</v>
      </c>
      <c r="K1350" s="4"/>
      <c r="L1350" s="4"/>
    </row>
    <row r="1351" spans="2:12" ht="17.100000000000001" hidden="1" customHeight="1" x14ac:dyDescent="0.15">
      <c r="B1351" s="103">
        <f>연결_내역서!L1349</f>
        <v>0</v>
      </c>
      <c r="C1351" s="104">
        <f>연결_내역서!M1349</f>
        <v>0</v>
      </c>
      <c r="D1351" s="104">
        <f>연결_내역서!P1349</f>
        <v>0</v>
      </c>
      <c r="E1351" s="105">
        <f>연결_내역서!Q1349</f>
        <v>0</v>
      </c>
      <c r="F1351" s="106">
        <f>연결_내역서!R1349</f>
        <v>0</v>
      </c>
      <c r="G1351" s="106">
        <f>연결_내역서!S1349</f>
        <v>0</v>
      </c>
      <c r="H1351" s="106">
        <f t="shared" si="20"/>
        <v>0</v>
      </c>
      <c r="I1351" s="107">
        <f>연결_내역서!T1349</f>
        <v>0</v>
      </c>
      <c r="K1351" s="4"/>
      <c r="L1351" s="4"/>
    </row>
    <row r="1352" spans="2:12" ht="17.100000000000001" hidden="1" customHeight="1" x14ac:dyDescent="0.15">
      <c r="B1352" s="103">
        <f>연결_내역서!L1350</f>
        <v>0</v>
      </c>
      <c r="C1352" s="104">
        <f>연결_내역서!M1350</f>
        <v>0</v>
      </c>
      <c r="D1352" s="104">
        <f>연결_내역서!P1350</f>
        <v>0</v>
      </c>
      <c r="E1352" s="105">
        <f>연결_내역서!Q1350</f>
        <v>0</v>
      </c>
      <c r="F1352" s="106">
        <f>연결_내역서!R1350</f>
        <v>0</v>
      </c>
      <c r="G1352" s="106">
        <f>연결_내역서!S1350</f>
        <v>0</v>
      </c>
      <c r="H1352" s="106">
        <f t="shared" si="20"/>
        <v>0</v>
      </c>
      <c r="I1352" s="107">
        <f>연결_내역서!T1350</f>
        <v>0</v>
      </c>
      <c r="K1352" s="4"/>
      <c r="L1352" s="4"/>
    </row>
    <row r="1353" spans="2:12" ht="17.100000000000001" hidden="1" customHeight="1" x14ac:dyDescent="0.15">
      <c r="B1353" s="103">
        <f>연결_내역서!L1351</f>
        <v>0</v>
      </c>
      <c r="C1353" s="104">
        <f>연결_내역서!M1351</f>
        <v>0</v>
      </c>
      <c r="D1353" s="104">
        <f>연결_내역서!P1351</f>
        <v>0</v>
      </c>
      <c r="E1353" s="105">
        <f>연결_내역서!Q1351</f>
        <v>0</v>
      </c>
      <c r="F1353" s="106">
        <f>연결_내역서!R1351</f>
        <v>0</v>
      </c>
      <c r="G1353" s="106">
        <f>연결_내역서!S1351</f>
        <v>0</v>
      </c>
      <c r="H1353" s="106">
        <f t="shared" si="20"/>
        <v>0</v>
      </c>
      <c r="I1353" s="107">
        <f>연결_내역서!T1351</f>
        <v>0</v>
      </c>
      <c r="K1353" s="4"/>
      <c r="L1353" s="4"/>
    </row>
    <row r="1354" spans="2:12" ht="17.100000000000001" hidden="1" customHeight="1" x14ac:dyDescent="0.15">
      <c r="B1354" s="103">
        <f>연결_내역서!L1352</f>
        <v>0</v>
      </c>
      <c r="C1354" s="104">
        <f>연결_내역서!M1352</f>
        <v>0</v>
      </c>
      <c r="D1354" s="104">
        <f>연결_내역서!P1352</f>
        <v>0</v>
      </c>
      <c r="E1354" s="105">
        <f>연결_내역서!Q1352</f>
        <v>0</v>
      </c>
      <c r="F1354" s="106">
        <f>연결_내역서!R1352</f>
        <v>0</v>
      </c>
      <c r="G1354" s="106">
        <f>연결_내역서!S1352</f>
        <v>0</v>
      </c>
      <c r="H1354" s="106">
        <f t="shared" si="20"/>
        <v>0</v>
      </c>
      <c r="I1354" s="107">
        <f>연결_내역서!T1352</f>
        <v>0</v>
      </c>
      <c r="K1354" s="4"/>
      <c r="L1354" s="4"/>
    </row>
    <row r="1355" spans="2:12" ht="17.100000000000001" hidden="1" customHeight="1" x14ac:dyDescent="0.15">
      <c r="B1355" s="103">
        <f>연결_내역서!L1353</f>
        <v>0</v>
      </c>
      <c r="C1355" s="104">
        <f>연결_내역서!M1353</f>
        <v>0</v>
      </c>
      <c r="D1355" s="104">
        <f>연결_내역서!P1353</f>
        <v>0</v>
      </c>
      <c r="E1355" s="105">
        <f>연결_내역서!Q1353</f>
        <v>0</v>
      </c>
      <c r="F1355" s="106">
        <f>연결_내역서!R1353</f>
        <v>0</v>
      </c>
      <c r="G1355" s="106">
        <f>연결_내역서!S1353</f>
        <v>0</v>
      </c>
      <c r="H1355" s="106">
        <f t="shared" ref="H1355:H1418" si="21">IF(B1355=0,0,H1354+F1355-G1355)</f>
        <v>0</v>
      </c>
      <c r="I1355" s="107">
        <f>연결_내역서!T1353</f>
        <v>0</v>
      </c>
      <c r="K1355" s="4"/>
      <c r="L1355" s="4"/>
    </row>
    <row r="1356" spans="2:12" ht="17.100000000000001" hidden="1" customHeight="1" x14ac:dyDescent="0.15">
      <c r="B1356" s="103">
        <f>연결_내역서!L1354</f>
        <v>0</v>
      </c>
      <c r="C1356" s="104">
        <f>연결_내역서!M1354</f>
        <v>0</v>
      </c>
      <c r="D1356" s="104">
        <f>연결_내역서!P1354</f>
        <v>0</v>
      </c>
      <c r="E1356" s="105">
        <f>연결_내역서!Q1354</f>
        <v>0</v>
      </c>
      <c r="F1356" s="106">
        <f>연결_내역서!R1354</f>
        <v>0</v>
      </c>
      <c r="G1356" s="106">
        <f>연결_내역서!S1354</f>
        <v>0</v>
      </c>
      <c r="H1356" s="106">
        <f t="shared" si="21"/>
        <v>0</v>
      </c>
      <c r="I1356" s="107">
        <f>연결_내역서!T1354</f>
        <v>0</v>
      </c>
      <c r="K1356" s="4"/>
      <c r="L1356" s="4"/>
    </row>
    <row r="1357" spans="2:12" ht="17.100000000000001" hidden="1" customHeight="1" x14ac:dyDescent="0.15">
      <c r="B1357" s="108">
        <f>연결_내역서!L1355</f>
        <v>0</v>
      </c>
      <c r="C1357" s="109">
        <f>연결_내역서!M1355</f>
        <v>0</v>
      </c>
      <c r="D1357" s="109">
        <f>연결_내역서!P1355</f>
        <v>0</v>
      </c>
      <c r="E1357" s="110">
        <f>연결_내역서!Q1355</f>
        <v>0</v>
      </c>
      <c r="F1357" s="111">
        <f>연결_내역서!R1355</f>
        <v>0</v>
      </c>
      <c r="G1357" s="111">
        <f>연결_내역서!S1355</f>
        <v>0</v>
      </c>
      <c r="H1357" s="111">
        <f t="shared" si="21"/>
        <v>0</v>
      </c>
      <c r="I1357" s="112">
        <f>연결_내역서!T1355</f>
        <v>0</v>
      </c>
      <c r="K1357" s="4"/>
      <c r="L1357" s="4"/>
    </row>
    <row r="1358" spans="2:12" ht="17.100000000000001" hidden="1" customHeight="1" x14ac:dyDescent="0.15">
      <c r="B1358" s="113">
        <f>연결_내역서!L1356</f>
        <v>0</v>
      </c>
      <c r="C1358" s="100">
        <f>연결_내역서!M1356</f>
        <v>0</v>
      </c>
      <c r="D1358" s="100">
        <f>연결_내역서!P1356</f>
        <v>0</v>
      </c>
      <c r="E1358" s="114">
        <f>연결_내역서!Q1356</f>
        <v>0</v>
      </c>
      <c r="F1358" s="115">
        <f>연결_내역서!R1356</f>
        <v>0</v>
      </c>
      <c r="G1358" s="115">
        <f>연결_내역서!S1356</f>
        <v>0</v>
      </c>
      <c r="H1358" s="115">
        <f t="shared" si="21"/>
        <v>0</v>
      </c>
      <c r="I1358" s="116">
        <f>연결_내역서!T1356</f>
        <v>0</v>
      </c>
      <c r="K1358" s="4"/>
      <c r="L1358" s="4"/>
    </row>
    <row r="1359" spans="2:12" ht="17.100000000000001" hidden="1" customHeight="1" x14ac:dyDescent="0.15">
      <c r="B1359" s="103">
        <f>연결_내역서!L1357</f>
        <v>0</v>
      </c>
      <c r="C1359" s="104">
        <f>연결_내역서!M1357</f>
        <v>0</v>
      </c>
      <c r="D1359" s="104">
        <f>연결_내역서!P1357</f>
        <v>0</v>
      </c>
      <c r="E1359" s="105">
        <f>연결_내역서!Q1357</f>
        <v>0</v>
      </c>
      <c r="F1359" s="106">
        <f>연결_내역서!R1357</f>
        <v>0</v>
      </c>
      <c r="G1359" s="106">
        <f>연결_내역서!S1357</f>
        <v>0</v>
      </c>
      <c r="H1359" s="106">
        <f t="shared" si="21"/>
        <v>0</v>
      </c>
      <c r="I1359" s="107">
        <f>연결_내역서!T1357</f>
        <v>0</v>
      </c>
      <c r="K1359" s="4"/>
      <c r="L1359" s="4"/>
    </row>
    <row r="1360" spans="2:12" ht="17.100000000000001" hidden="1" customHeight="1" x14ac:dyDescent="0.15">
      <c r="B1360" s="103">
        <f>연결_내역서!L1358</f>
        <v>0</v>
      </c>
      <c r="C1360" s="104">
        <f>연결_내역서!M1358</f>
        <v>0</v>
      </c>
      <c r="D1360" s="104">
        <f>연결_내역서!P1358</f>
        <v>0</v>
      </c>
      <c r="E1360" s="105">
        <f>연결_내역서!Q1358</f>
        <v>0</v>
      </c>
      <c r="F1360" s="106">
        <f>연결_내역서!R1358</f>
        <v>0</v>
      </c>
      <c r="G1360" s="106">
        <f>연결_내역서!S1358</f>
        <v>0</v>
      </c>
      <c r="H1360" s="106">
        <f t="shared" si="21"/>
        <v>0</v>
      </c>
      <c r="I1360" s="107">
        <f>연결_내역서!T1358</f>
        <v>0</v>
      </c>
      <c r="K1360" s="4"/>
      <c r="L1360" s="4"/>
    </row>
    <row r="1361" spans="2:12" ht="17.100000000000001" hidden="1" customHeight="1" x14ac:dyDescent="0.15">
      <c r="B1361" s="103">
        <f>연결_내역서!L1359</f>
        <v>0</v>
      </c>
      <c r="C1361" s="104">
        <f>연결_내역서!M1359</f>
        <v>0</v>
      </c>
      <c r="D1361" s="104">
        <f>연결_내역서!P1359</f>
        <v>0</v>
      </c>
      <c r="E1361" s="105">
        <f>연결_내역서!Q1359</f>
        <v>0</v>
      </c>
      <c r="F1361" s="106">
        <f>연결_내역서!R1359</f>
        <v>0</v>
      </c>
      <c r="G1361" s="106">
        <f>연결_내역서!S1359</f>
        <v>0</v>
      </c>
      <c r="H1361" s="106">
        <f t="shared" si="21"/>
        <v>0</v>
      </c>
      <c r="I1361" s="107">
        <f>연결_내역서!T1359</f>
        <v>0</v>
      </c>
      <c r="K1361" s="4"/>
      <c r="L1361" s="4"/>
    </row>
    <row r="1362" spans="2:12" ht="17.100000000000001" hidden="1" customHeight="1" x14ac:dyDescent="0.15">
      <c r="B1362" s="103">
        <f>연결_내역서!L1360</f>
        <v>0</v>
      </c>
      <c r="C1362" s="104">
        <f>연결_내역서!M1360</f>
        <v>0</v>
      </c>
      <c r="D1362" s="104">
        <f>연결_내역서!P1360</f>
        <v>0</v>
      </c>
      <c r="E1362" s="105">
        <f>연결_내역서!Q1360</f>
        <v>0</v>
      </c>
      <c r="F1362" s="106">
        <f>연결_내역서!R1360</f>
        <v>0</v>
      </c>
      <c r="G1362" s="106">
        <f>연결_내역서!S1360</f>
        <v>0</v>
      </c>
      <c r="H1362" s="106">
        <f t="shared" si="21"/>
        <v>0</v>
      </c>
      <c r="I1362" s="107">
        <f>연결_내역서!T1360</f>
        <v>0</v>
      </c>
      <c r="K1362" s="4"/>
      <c r="L1362" s="4"/>
    </row>
    <row r="1363" spans="2:12" ht="17.100000000000001" hidden="1" customHeight="1" x14ac:dyDescent="0.15">
      <c r="B1363" s="103">
        <f>연결_내역서!L1361</f>
        <v>0</v>
      </c>
      <c r="C1363" s="104">
        <f>연결_내역서!M1361</f>
        <v>0</v>
      </c>
      <c r="D1363" s="104">
        <f>연결_내역서!P1361</f>
        <v>0</v>
      </c>
      <c r="E1363" s="105">
        <f>연결_내역서!Q1361</f>
        <v>0</v>
      </c>
      <c r="F1363" s="106">
        <f>연결_내역서!R1361</f>
        <v>0</v>
      </c>
      <c r="G1363" s="106">
        <f>연결_내역서!S1361</f>
        <v>0</v>
      </c>
      <c r="H1363" s="106">
        <f t="shared" si="21"/>
        <v>0</v>
      </c>
      <c r="I1363" s="107">
        <f>연결_내역서!T1361</f>
        <v>0</v>
      </c>
      <c r="K1363" s="4"/>
      <c r="L1363" s="4"/>
    </row>
    <row r="1364" spans="2:12" ht="17.100000000000001" hidden="1" customHeight="1" x14ac:dyDescent="0.15">
      <c r="B1364" s="103">
        <f>연결_내역서!L1362</f>
        <v>0</v>
      </c>
      <c r="C1364" s="104">
        <f>연결_내역서!M1362</f>
        <v>0</v>
      </c>
      <c r="D1364" s="104">
        <f>연결_내역서!P1362</f>
        <v>0</v>
      </c>
      <c r="E1364" s="105">
        <f>연결_내역서!Q1362</f>
        <v>0</v>
      </c>
      <c r="F1364" s="106">
        <f>연결_내역서!R1362</f>
        <v>0</v>
      </c>
      <c r="G1364" s="106">
        <f>연결_내역서!S1362</f>
        <v>0</v>
      </c>
      <c r="H1364" s="106">
        <f t="shared" si="21"/>
        <v>0</v>
      </c>
      <c r="I1364" s="107">
        <f>연결_내역서!T1362</f>
        <v>0</v>
      </c>
      <c r="K1364" s="4"/>
      <c r="L1364" s="4"/>
    </row>
    <row r="1365" spans="2:12" ht="17.100000000000001" hidden="1" customHeight="1" x14ac:dyDescent="0.15">
      <c r="B1365" s="103">
        <f>연결_내역서!L1363</f>
        <v>0</v>
      </c>
      <c r="C1365" s="104">
        <f>연결_내역서!M1363</f>
        <v>0</v>
      </c>
      <c r="D1365" s="104">
        <f>연결_내역서!P1363</f>
        <v>0</v>
      </c>
      <c r="E1365" s="105">
        <f>연결_내역서!Q1363</f>
        <v>0</v>
      </c>
      <c r="F1365" s="106">
        <f>연결_내역서!R1363</f>
        <v>0</v>
      </c>
      <c r="G1365" s="106">
        <f>연결_내역서!S1363</f>
        <v>0</v>
      </c>
      <c r="H1365" s="106">
        <f t="shared" si="21"/>
        <v>0</v>
      </c>
      <c r="I1365" s="107">
        <f>연결_내역서!T1363</f>
        <v>0</v>
      </c>
      <c r="K1365" s="4"/>
      <c r="L1365" s="4"/>
    </row>
    <row r="1366" spans="2:12" ht="17.100000000000001" hidden="1" customHeight="1" x14ac:dyDescent="0.15">
      <c r="B1366" s="103">
        <f>연결_내역서!L1364</f>
        <v>0</v>
      </c>
      <c r="C1366" s="104">
        <f>연결_내역서!M1364</f>
        <v>0</v>
      </c>
      <c r="D1366" s="104">
        <f>연결_내역서!P1364</f>
        <v>0</v>
      </c>
      <c r="E1366" s="105">
        <f>연결_내역서!Q1364</f>
        <v>0</v>
      </c>
      <c r="F1366" s="106">
        <f>연결_내역서!R1364</f>
        <v>0</v>
      </c>
      <c r="G1366" s="106">
        <f>연결_내역서!S1364</f>
        <v>0</v>
      </c>
      <c r="H1366" s="106">
        <f t="shared" si="21"/>
        <v>0</v>
      </c>
      <c r="I1366" s="107">
        <f>연결_내역서!T1364</f>
        <v>0</v>
      </c>
      <c r="K1366" s="4"/>
      <c r="L1366" s="4"/>
    </row>
    <row r="1367" spans="2:12" ht="17.100000000000001" hidden="1" customHeight="1" x14ac:dyDescent="0.15">
      <c r="B1367" s="103">
        <f>연결_내역서!L1365</f>
        <v>0</v>
      </c>
      <c r="C1367" s="104">
        <f>연결_내역서!M1365</f>
        <v>0</v>
      </c>
      <c r="D1367" s="104">
        <f>연결_내역서!P1365</f>
        <v>0</v>
      </c>
      <c r="E1367" s="105">
        <f>연결_내역서!Q1365</f>
        <v>0</v>
      </c>
      <c r="F1367" s="106">
        <f>연결_내역서!R1365</f>
        <v>0</v>
      </c>
      <c r="G1367" s="106">
        <f>연결_내역서!S1365</f>
        <v>0</v>
      </c>
      <c r="H1367" s="106">
        <f t="shared" si="21"/>
        <v>0</v>
      </c>
      <c r="I1367" s="107">
        <f>연결_내역서!T1365</f>
        <v>0</v>
      </c>
      <c r="K1367" s="4"/>
      <c r="L1367" s="4"/>
    </row>
    <row r="1368" spans="2:12" ht="17.100000000000001" hidden="1" customHeight="1" x14ac:dyDescent="0.15">
      <c r="B1368" s="103">
        <f>연결_내역서!L1366</f>
        <v>0</v>
      </c>
      <c r="C1368" s="104">
        <f>연결_내역서!M1366</f>
        <v>0</v>
      </c>
      <c r="D1368" s="104">
        <f>연결_내역서!P1366</f>
        <v>0</v>
      </c>
      <c r="E1368" s="105">
        <f>연결_내역서!Q1366</f>
        <v>0</v>
      </c>
      <c r="F1368" s="106">
        <f>연결_내역서!R1366</f>
        <v>0</v>
      </c>
      <c r="G1368" s="106">
        <f>연결_내역서!S1366</f>
        <v>0</v>
      </c>
      <c r="H1368" s="106">
        <f t="shared" si="21"/>
        <v>0</v>
      </c>
      <c r="I1368" s="107">
        <f>연결_내역서!T1366</f>
        <v>0</v>
      </c>
      <c r="K1368" s="4"/>
      <c r="L1368" s="4"/>
    </row>
    <row r="1369" spans="2:12" ht="17.100000000000001" hidden="1" customHeight="1" x14ac:dyDescent="0.15">
      <c r="B1369" s="103">
        <f>연결_내역서!L1367</f>
        <v>0</v>
      </c>
      <c r="C1369" s="104">
        <f>연결_내역서!M1367</f>
        <v>0</v>
      </c>
      <c r="D1369" s="104">
        <f>연결_내역서!P1367</f>
        <v>0</v>
      </c>
      <c r="E1369" s="105">
        <f>연결_내역서!Q1367</f>
        <v>0</v>
      </c>
      <c r="F1369" s="106">
        <f>연결_내역서!R1367</f>
        <v>0</v>
      </c>
      <c r="G1369" s="106">
        <f>연결_내역서!S1367</f>
        <v>0</v>
      </c>
      <c r="H1369" s="106">
        <f t="shared" si="21"/>
        <v>0</v>
      </c>
      <c r="I1369" s="107">
        <f>연결_내역서!T1367</f>
        <v>0</v>
      </c>
      <c r="K1369" s="4"/>
      <c r="L1369" s="4"/>
    </row>
    <row r="1370" spans="2:12" ht="17.100000000000001" hidden="1" customHeight="1" x14ac:dyDescent="0.15">
      <c r="B1370" s="103">
        <f>연결_내역서!L1368</f>
        <v>0</v>
      </c>
      <c r="C1370" s="104">
        <f>연결_내역서!M1368</f>
        <v>0</v>
      </c>
      <c r="D1370" s="104">
        <f>연결_내역서!P1368</f>
        <v>0</v>
      </c>
      <c r="E1370" s="105">
        <f>연결_내역서!Q1368</f>
        <v>0</v>
      </c>
      <c r="F1370" s="106">
        <f>연결_내역서!R1368</f>
        <v>0</v>
      </c>
      <c r="G1370" s="106">
        <f>연결_내역서!S1368</f>
        <v>0</v>
      </c>
      <c r="H1370" s="106">
        <f t="shared" si="21"/>
        <v>0</v>
      </c>
      <c r="I1370" s="107">
        <f>연결_내역서!T1368</f>
        <v>0</v>
      </c>
      <c r="K1370" s="4"/>
      <c r="L1370" s="4"/>
    </row>
    <row r="1371" spans="2:12" ht="17.100000000000001" hidden="1" customHeight="1" x14ac:dyDescent="0.15">
      <c r="B1371" s="103">
        <f>연결_내역서!L1369</f>
        <v>0</v>
      </c>
      <c r="C1371" s="104">
        <f>연결_내역서!M1369</f>
        <v>0</v>
      </c>
      <c r="D1371" s="104">
        <f>연결_내역서!P1369</f>
        <v>0</v>
      </c>
      <c r="E1371" s="105">
        <f>연결_내역서!Q1369</f>
        <v>0</v>
      </c>
      <c r="F1371" s="106">
        <f>연결_내역서!R1369</f>
        <v>0</v>
      </c>
      <c r="G1371" s="106">
        <f>연결_내역서!S1369</f>
        <v>0</v>
      </c>
      <c r="H1371" s="106">
        <f t="shared" si="21"/>
        <v>0</v>
      </c>
      <c r="I1371" s="107">
        <f>연결_내역서!T1369</f>
        <v>0</v>
      </c>
      <c r="K1371" s="4"/>
      <c r="L1371" s="4"/>
    </row>
    <row r="1372" spans="2:12" ht="17.100000000000001" hidden="1" customHeight="1" x14ac:dyDescent="0.15">
      <c r="B1372" s="103">
        <f>연결_내역서!L1370</f>
        <v>0</v>
      </c>
      <c r="C1372" s="104">
        <f>연결_내역서!M1370</f>
        <v>0</v>
      </c>
      <c r="D1372" s="104">
        <f>연결_내역서!P1370</f>
        <v>0</v>
      </c>
      <c r="E1372" s="105">
        <f>연결_내역서!Q1370</f>
        <v>0</v>
      </c>
      <c r="F1372" s="106">
        <f>연결_내역서!R1370</f>
        <v>0</v>
      </c>
      <c r="G1372" s="106">
        <f>연결_내역서!S1370</f>
        <v>0</v>
      </c>
      <c r="H1372" s="106">
        <f t="shared" si="21"/>
        <v>0</v>
      </c>
      <c r="I1372" s="107">
        <f>연결_내역서!T1370</f>
        <v>0</v>
      </c>
      <c r="K1372" s="4"/>
      <c r="L1372" s="4"/>
    </row>
    <row r="1373" spans="2:12" ht="17.100000000000001" hidden="1" customHeight="1" x14ac:dyDescent="0.15">
      <c r="B1373" s="103">
        <f>연결_내역서!L1371</f>
        <v>0</v>
      </c>
      <c r="C1373" s="104">
        <f>연결_내역서!M1371</f>
        <v>0</v>
      </c>
      <c r="D1373" s="104">
        <f>연결_내역서!P1371</f>
        <v>0</v>
      </c>
      <c r="E1373" s="105">
        <f>연결_내역서!Q1371</f>
        <v>0</v>
      </c>
      <c r="F1373" s="106">
        <f>연결_내역서!R1371</f>
        <v>0</v>
      </c>
      <c r="G1373" s="106">
        <f>연결_내역서!S1371</f>
        <v>0</v>
      </c>
      <c r="H1373" s="106">
        <f t="shared" si="21"/>
        <v>0</v>
      </c>
      <c r="I1373" s="107">
        <f>연결_내역서!T1371</f>
        <v>0</v>
      </c>
      <c r="K1373" s="4"/>
      <c r="L1373" s="4"/>
    </row>
    <row r="1374" spans="2:12" ht="17.100000000000001" hidden="1" customHeight="1" x14ac:dyDescent="0.15">
      <c r="B1374" s="103">
        <f>연결_내역서!L1372</f>
        <v>0</v>
      </c>
      <c r="C1374" s="104">
        <f>연결_내역서!M1372</f>
        <v>0</v>
      </c>
      <c r="D1374" s="104">
        <f>연결_내역서!P1372</f>
        <v>0</v>
      </c>
      <c r="E1374" s="105">
        <f>연결_내역서!Q1372</f>
        <v>0</v>
      </c>
      <c r="F1374" s="106">
        <f>연결_내역서!R1372</f>
        <v>0</v>
      </c>
      <c r="G1374" s="106">
        <f>연결_내역서!S1372</f>
        <v>0</v>
      </c>
      <c r="H1374" s="106">
        <f t="shared" si="21"/>
        <v>0</v>
      </c>
      <c r="I1374" s="107">
        <f>연결_내역서!T1372</f>
        <v>0</v>
      </c>
      <c r="K1374" s="4"/>
      <c r="L1374" s="4"/>
    </row>
    <row r="1375" spans="2:12" ht="17.100000000000001" hidden="1" customHeight="1" x14ac:dyDescent="0.15">
      <c r="B1375" s="103">
        <f>연결_내역서!L1373</f>
        <v>0</v>
      </c>
      <c r="C1375" s="104">
        <f>연결_내역서!M1373</f>
        <v>0</v>
      </c>
      <c r="D1375" s="104">
        <f>연결_내역서!P1373</f>
        <v>0</v>
      </c>
      <c r="E1375" s="105">
        <f>연결_내역서!Q1373</f>
        <v>0</v>
      </c>
      <c r="F1375" s="106">
        <f>연결_내역서!R1373</f>
        <v>0</v>
      </c>
      <c r="G1375" s="106">
        <f>연결_내역서!S1373</f>
        <v>0</v>
      </c>
      <c r="H1375" s="106">
        <f t="shared" si="21"/>
        <v>0</v>
      </c>
      <c r="I1375" s="107">
        <f>연결_내역서!T1373</f>
        <v>0</v>
      </c>
      <c r="K1375" s="4"/>
      <c r="L1375" s="4"/>
    </row>
    <row r="1376" spans="2:12" ht="17.100000000000001" hidden="1" customHeight="1" x14ac:dyDescent="0.15">
      <c r="B1376" s="103">
        <f>연결_내역서!L1374</f>
        <v>0</v>
      </c>
      <c r="C1376" s="104">
        <f>연결_내역서!M1374</f>
        <v>0</v>
      </c>
      <c r="D1376" s="104">
        <f>연결_내역서!P1374</f>
        <v>0</v>
      </c>
      <c r="E1376" s="105">
        <f>연결_내역서!Q1374</f>
        <v>0</v>
      </c>
      <c r="F1376" s="106">
        <f>연결_내역서!R1374</f>
        <v>0</v>
      </c>
      <c r="G1376" s="106">
        <f>연결_내역서!S1374</f>
        <v>0</v>
      </c>
      <c r="H1376" s="106">
        <f t="shared" si="21"/>
        <v>0</v>
      </c>
      <c r="I1376" s="107">
        <f>연결_내역서!T1374</f>
        <v>0</v>
      </c>
      <c r="K1376" s="4"/>
      <c r="L1376" s="4"/>
    </row>
    <row r="1377" spans="2:12" ht="17.100000000000001" hidden="1" customHeight="1" x14ac:dyDescent="0.15">
      <c r="B1377" s="103">
        <f>연결_내역서!L1375</f>
        <v>0</v>
      </c>
      <c r="C1377" s="104">
        <f>연결_내역서!M1375</f>
        <v>0</v>
      </c>
      <c r="D1377" s="104">
        <f>연결_내역서!P1375</f>
        <v>0</v>
      </c>
      <c r="E1377" s="105">
        <f>연결_내역서!Q1375</f>
        <v>0</v>
      </c>
      <c r="F1377" s="106">
        <f>연결_내역서!R1375</f>
        <v>0</v>
      </c>
      <c r="G1377" s="106">
        <f>연결_내역서!S1375</f>
        <v>0</v>
      </c>
      <c r="H1377" s="106">
        <f t="shared" si="21"/>
        <v>0</v>
      </c>
      <c r="I1377" s="107">
        <f>연결_내역서!T1375</f>
        <v>0</v>
      </c>
      <c r="K1377" s="4"/>
      <c r="L1377" s="4"/>
    </row>
    <row r="1378" spans="2:12" ht="17.100000000000001" hidden="1" customHeight="1" x14ac:dyDescent="0.15">
      <c r="B1378" s="103">
        <f>연결_내역서!L1376</f>
        <v>0</v>
      </c>
      <c r="C1378" s="104">
        <f>연결_내역서!M1376</f>
        <v>0</v>
      </c>
      <c r="D1378" s="104">
        <f>연결_내역서!P1376</f>
        <v>0</v>
      </c>
      <c r="E1378" s="105">
        <f>연결_내역서!Q1376</f>
        <v>0</v>
      </c>
      <c r="F1378" s="106">
        <f>연결_내역서!R1376</f>
        <v>0</v>
      </c>
      <c r="G1378" s="106">
        <f>연결_내역서!S1376</f>
        <v>0</v>
      </c>
      <c r="H1378" s="106">
        <f t="shared" si="21"/>
        <v>0</v>
      </c>
      <c r="I1378" s="107">
        <f>연결_내역서!T1376</f>
        <v>0</v>
      </c>
      <c r="K1378" s="4"/>
      <c r="L1378" s="4"/>
    </row>
    <row r="1379" spans="2:12" ht="17.100000000000001" hidden="1" customHeight="1" x14ac:dyDescent="0.15">
      <c r="B1379" s="103">
        <f>연결_내역서!L1377</f>
        <v>0</v>
      </c>
      <c r="C1379" s="104">
        <f>연결_내역서!M1377</f>
        <v>0</v>
      </c>
      <c r="D1379" s="104">
        <f>연결_내역서!P1377</f>
        <v>0</v>
      </c>
      <c r="E1379" s="105">
        <f>연결_내역서!Q1377</f>
        <v>0</v>
      </c>
      <c r="F1379" s="106">
        <f>연결_내역서!R1377</f>
        <v>0</v>
      </c>
      <c r="G1379" s="106">
        <f>연결_내역서!S1377</f>
        <v>0</v>
      </c>
      <c r="H1379" s="106">
        <f t="shared" si="21"/>
        <v>0</v>
      </c>
      <c r="I1379" s="107">
        <f>연결_내역서!T1377</f>
        <v>0</v>
      </c>
      <c r="K1379" s="4"/>
      <c r="L1379" s="4"/>
    </row>
    <row r="1380" spans="2:12" ht="17.100000000000001" hidden="1" customHeight="1" x14ac:dyDescent="0.15">
      <c r="B1380" s="103">
        <f>연결_내역서!L1378</f>
        <v>0</v>
      </c>
      <c r="C1380" s="104">
        <f>연결_내역서!M1378</f>
        <v>0</v>
      </c>
      <c r="D1380" s="104">
        <f>연결_내역서!P1378</f>
        <v>0</v>
      </c>
      <c r="E1380" s="105">
        <f>연결_내역서!Q1378</f>
        <v>0</v>
      </c>
      <c r="F1380" s="106">
        <f>연결_내역서!R1378</f>
        <v>0</v>
      </c>
      <c r="G1380" s="106">
        <f>연결_내역서!S1378</f>
        <v>0</v>
      </c>
      <c r="H1380" s="106">
        <f t="shared" si="21"/>
        <v>0</v>
      </c>
      <c r="I1380" s="107">
        <f>연결_내역서!T1378</f>
        <v>0</v>
      </c>
      <c r="K1380" s="4"/>
      <c r="L1380" s="4"/>
    </row>
    <row r="1381" spans="2:12" ht="17.100000000000001" hidden="1" customHeight="1" x14ac:dyDescent="0.15">
      <c r="B1381" s="103">
        <f>연결_내역서!L1379</f>
        <v>0</v>
      </c>
      <c r="C1381" s="104">
        <f>연결_내역서!M1379</f>
        <v>0</v>
      </c>
      <c r="D1381" s="104">
        <f>연결_내역서!P1379</f>
        <v>0</v>
      </c>
      <c r="E1381" s="105">
        <f>연결_내역서!Q1379</f>
        <v>0</v>
      </c>
      <c r="F1381" s="106">
        <f>연결_내역서!R1379</f>
        <v>0</v>
      </c>
      <c r="G1381" s="106">
        <f>연결_내역서!S1379</f>
        <v>0</v>
      </c>
      <c r="H1381" s="106">
        <f t="shared" si="21"/>
        <v>0</v>
      </c>
      <c r="I1381" s="107">
        <f>연결_내역서!T1379</f>
        <v>0</v>
      </c>
      <c r="K1381" s="4"/>
      <c r="L1381" s="4"/>
    </row>
    <row r="1382" spans="2:12" ht="17.100000000000001" hidden="1" customHeight="1" x14ac:dyDescent="0.15">
      <c r="B1382" s="103">
        <f>연결_내역서!L1380</f>
        <v>0</v>
      </c>
      <c r="C1382" s="104">
        <f>연결_내역서!M1380</f>
        <v>0</v>
      </c>
      <c r="D1382" s="104">
        <f>연결_내역서!P1380</f>
        <v>0</v>
      </c>
      <c r="E1382" s="105">
        <f>연결_내역서!Q1380</f>
        <v>0</v>
      </c>
      <c r="F1382" s="106">
        <f>연결_내역서!R1380</f>
        <v>0</v>
      </c>
      <c r="G1382" s="106">
        <f>연결_내역서!S1380</f>
        <v>0</v>
      </c>
      <c r="H1382" s="106">
        <f t="shared" si="21"/>
        <v>0</v>
      </c>
      <c r="I1382" s="107">
        <f>연결_내역서!T1380</f>
        <v>0</v>
      </c>
      <c r="K1382" s="4"/>
      <c r="L1382" s="4"/>
    </row>
    <row r="1383" spans="2:12" ht="17.100000000000001" hidden="1" customHeight="1" x14ac:dyDescent="0.15">
      <c r="B1383" s="103">
        <f>연결_내역서!L1381</f>
        <v>0</v>
      </c>
      <c r="C1383" s="104">
        <f>연결_내역서!M1381</f>
        <v>0</v>
      </c>
      <c r="D1383" s="104">
        <f>연결_내역서!P1381</f>
        <v>0</v>
      </c>
      <c r="E1383" s="105">
        <f>연결_내역서!Q1381</f>
        <v>0</v>
      </c>
      <c r="F1383" s="106">
        <f>연결_내역서!R1381</f>
        <v>0</v>
      </c>
      <c r="G1383" s="106">
        <f>연결_내역서!S1381</f>
        <v>0</v>
      </c>
      <c r="H1383" s="106">
        <f t="shared" si="21"/>
        <v>0</v>
      </c>
      <c r="I1383" s="107">
        <f>연결_내역서!T1381</f>
        <v>0</v>
      </c>
      <c r="K1383" s="4"/>
      <c r="L1383" s="4"/>
    </row>
    <row r="1384" spans="2:12" ht="17.100000000000001" hidden="1" customHeight="1" x14ac:dyDescent="0.15">
      <c r="B1384" s="103">
        <f>연결_내역서!L1382</f>
        <v>0</v>
      </c>
      <c r="C1384" s="104">
        <f>연결_내역서!M1382</f>
        <v>0</v>
      </c>
      <c r="D1384" s="104">
        <f>연결_내역서!P1382</f>
        <v>0</v>
      </c>
      <c r="E1384" s="105">
        <f>연결_내역서!Q1382</f>
        <v>0</v>
      </c>
      <c r="F1384" s="106">
        <f>연결_내역서!R1382</f>
        <v>0</v>
      </c>
      <c r="G1384" s="106">
        <f>연결_내역서!S1382</f>
        <v>0</v>
      </c>
      <c r="H1384" s="106">
        <f t="shared" si="21"/>
        <v>0</v>
      </c>
      <c r="I1384" s="107">
        <f>연결_내역서!T1382</f>
        <v>0</v>
      </c>
      <c r="K1384" s="4"/>
      <c r="L1384" s="4"/>
    </row>
    <row r="1385" spans="2:12" ht="17.100000000000001" hidden="1" customHeight="1" x14ac:dyDescent="0.15">
      <c r="B1385" s="103">
        <f>연결_내역서!L1383</f>
        <v>0</v>
      </c>
      <c r="C1385" s="104">
        <f>연결_내역서!M1383</f>
        <v>0</v>
      </c>
      <c r="D1385" s="104">
        <f>연결_내역서!P1383</f>
        <v>0</v>
      </c>
      <c r="E1385" s="105">
        <f>연결_내역서!Q1383</f>
        <v>0</v>
      </c>
      <c r="F1385" s="106">
        <f>연결_내역서!R1383</f>
        <v>0</v>
      </c>
      <c r="G1385" s="106">
        <f>연결_내역서!S1383</f>
        <v>0</v>
      </c>
      <c r="H1385" s="106">
        <f t="shared" si="21"/>
        <v>0</v>
      </c>
      <c r="I1385" s="107">
        <f>연결_내역서!T1383</f>
        <v>0</v>
      </c>
      <c r="K1385" s="4"/>
      <c r="L1385" s="4"/>
    </row>
    <row r="1386" spans="2:12" ht="17.100000000000001" hidden="1" customHeight="1" x14ac:dyDescent="0.15">
      <c r="B1386" s="103">
        <f>연결_내역서!L1384</f>
        <v>0</v>
      </c>
      <c r="C1386" s="104">
        <f>연결_내역서!M1384</f>
        <v>0</v>
      </c>
      <c r="D1386" s="104">
        <f>연결_내역서!P1384</f>
        <v>0</v>
      </c>
      <c r="E1386" s="105">
        <f>연결_내역서!Q1384</f>
        <v>0</v>
      </c>
      <c r="F1386" s="106">
        <f>연결_내역서!R1384</f>
        <v>0</v>
      </c>
      <c r="G1386" s="106">
        <f>연결_내역서!S1384</f>
        <v>0</v>
      </c>
      <c r="H1386" s="106">
        <f t="shared" si="21"/>
        <v>0</v>
      </c>
      <c r="I1386" s="107">
        <f>연결_내역서!T1384</f>
        <v>0</v>
      </c>
      <c r="K1386" s="4"/>
      <c r="L1386" s="4"/>
    </row>
    <row r="1387" spans="2:12" ht="17.100000000000001" hidden="1" customHeight="1" x14ac:dyDescent="0.15">
      <c r="B1387" s="103">
        <f>연결_내역서!L1385</f>
        <v>0</v>
      </c>
      <c r="C1387" s="104">
        <f>연결_내역서!M1385</f>
        <v>0</v>
      </c>
      <c r="D1387" s="104">
        <f>연결_내역서!P1385</f>
        <v>0</v>
      </c>
      <c r="E1387" s="105">
        <f>연결_내역서!Q1385</f>
        <v>0</v>
      </c>
      <c r="F1387" s="106">
        <f>연결_내역서!R1385</f>
        <v>0</v>
      </c>
      <c r="G1387" s="106">
        <f>연결_내역서!S1385</f>
        <v>0</v>
      </c>
      <c r="H1387" s="106">
        <f t="shared" si="21"/>
        <v>0</v>
      </c>
      <c r="I1387" s="107">
        <f>연결_내역서!T1385</f>
        <v>0</v>
      </c>
      <c r="K1387" s="4"/>
      <c r="L1387" s="4"/>
    </row>
    <row r="1388" spans="2:12" ht="17.100000000000001" hidden="1" customHeight="1" x14ac:dyDescent="0.15">
      <c r="B1388" s="103">
        <f>연결_내역서!L1386</f>
        <v>0</v>
      </c>
      <c r="C1388" s="104">
        <f>연결_내역서!M1386</f>
        <v>0</v>
      </c>
      <c r="D1388" s="104">
        <f>연결_내역서!P1386</f>
        <v>0</v>
      </c>
      <c r="E1388" s="105">
        <f>연결_내역서!Q1386</f>
        <v>0</v>
      </c>
      <c r="F1388" s="106">
        <f>연결_내역서!R1386</f>
        <v>0</v>
      </c>
      <c r="G1388" s="106">
        <f>연결_내역서!S1386</f>
        <v>0</v>
      </c>
      <c r="H1388" s="106">
        <f t="shared" si="21"/>
        <v>0</v>
      </c>
      <c r="I1388" s="107">
        <f>연결_내역서!T1386</f>
        <v>0</v>
      </c>
      <c r="K1388" s="4"/>
      <c r="L1388" s="4"/>
    </row>
    <row r="1389" spans="2:12" ht="17.100000000000001" hidden="1" customHeight="1" x14ac:dyDescent="0.15">
      <c r="B1389" s="103">
        <f>연결_내역서!L1387</f>
        <v>0</v>
      </c>
      <c r="C1389" s="104">
        <f>연결_내역서!M1387</f>
        <v>0</v>
      </c>
      <c r="D1389" s="104">
        <f>연결_내역서!P1387</f>
        <v>0</v>
      </c>
      <c r="E1389" s="105">
        <f>연결_내역서!Q1387</f>
        <v>0</v>
      </c>
      <c r="F1389" s="106">
        <f>연결_내역서!R1387</f>
        <v>0</v>
      </c>
      <c r="G1389" s="106">
        <f>연결_내역서!S1387</f>
        <v>0</v>
      </c>
      <c r="H1389" s="106">
        <f t="shared" si="21"/>
        <v>0</v>
      </c>
      <c r="I1389" s="107">
        <f>연결_내역서!T1387</f>
        <v>0</v>
      </c>
      <c r="K1389" s="4"/>
      <c r="L1389" s="4"/>
    </row>
    <row r="1390" spans="2:12" ht="17.100000000000001" hidden="1" customHeight="1" x14ac:dyDescent="0.15">
      <c r="B1390" s="103">
        <f>연결_내역서!L1388</f>
        <v>0</v>
      </c>
      <c r="C1390" s="104">
        <f>연결_내역서!M1388</f>
        <v>0</v>
      </c>
      <c r="D1390" s="104">
        <f>연결_내역서!P1388</f>
        <v>0</v>
      </c>
      <c r="E1390" s="105">
        <f>연결_내역서!Q1388</f>
        <v>0</v>
      </c>
      <c r="F1390" s="106">
        <f>연결_내역서!R1388</f>
        <v>0</v>
      </c>
      <c r="G1390" s="106">
        <f>연결_내역서!S1388</f>
        <v>0</v>
      </c>
      <c r="H1390" s="106">
        <f t="shared" si="21"/>
        <v>0</v>
      </c>
      <c r="I1390" s="107">
        <f>연결_내역서!T1388</f>
        <v>0</v>
      </c>
      <c r="K1390" s="4"/>
      <c r="L1390" s="4"/>
    </row>
    <row r="1391" spans="2:12" ht="17.100000000000001" hidden="1" customHeight="1" x14ac:dyDescent="0.15">
      <c r="B1391" s="103">
        <f>연결_내역서!L1389</f>
        <v>0</v>
      </c>
      <c r="C1391" s="104">
        <f>연결_내역서!M1389</f>
        <v>0</v>
      </c>
      <c r="D1391" s="104">
        <f>연결_내역서!P1389</f>
        <v>0</v>
      </c>
      <c r="E1391" s="105">
        <f>연결_내역서!Q1389</f>
        <v>0</v>
      </c>
      <c r="F1391" s="106">
        <f>연결_내역서!R1389</f>
        <v>0</v>
      </c>
      <c r="G1391" s="106">
        <f>연결_내역서!S1389</f>
        <v>0</v>
      </c>
      <c r="H1391" s="106">
        <f t="shared" si="21"/>
        <v>0</v>
      </c>
      <c r="I1391" s="107">
        <f>연결_내역서!T1389</f>
        <v>0</v>
      </c>
      <c r="K1391" s="4"/>
      <c r="L1391" s="4"/>
    </row>
    <row r="1392" spans="2:12" ht="17.100000000000001" hidden="1" customHeight="1" x14ac:dyDescent="0.15">
      <c r="B1392" s="103">
        <f>연결_내역서!L1390</f>
        <v>0</v>
      </c>
      <c r="C1392" s="104">
        <f>연결_내역서!M1390</f>
        <v>0</v>
      </c>
      <c r="D1392" s="104">
        <f>연결_내역서!P1390</f>
        <v>0</v>
      </c>
      <c r="E1392" s="105">
        <f>연결_내역서!Q1390</f>
        <v>0</v>
      </c>
      <c r="F1392" s="106">
        <f>연결_내역서!R1390</f>
        <v>0</v>
      </c>
      <c r="G1392" s="106">
        <f>연결_내역서!S1390</f>
        <v>0</v>
      </c>
      <c r="H1392" s="106">
        <f t="shared" si="21"/>
        <v>0</v>
      </c>
      <c r="I1392" s="107">
        <f>연결_내역서!T1390</f>
        <v>0</v>
      </c>
      <c r="K1392" s="4"/>
      <c r="L1392" s="4"/>
    </row>
    <row r="1393" spans="2:12" ht="17.100000000000001" hidden="1" customHeight="1" x14ac:dyDescent="0.15">
      <c r="B1393" s="103">
        <f>연결_내역서!L1391</f>
        <v>0</v>
      </c>
      <c r="C1393" s="104">
        <f>연결_내역서!M1391</f>
        <v>0</v>
      </c>
      <c r="D1393" s="104">
        <f>연결_내역서!P1391</f>
        <v>0</v>
      </c>
      <c r="E1393" s="105">
        <f>연결_내역서!Q1391</f>
        <v>0</v>
      </c>
      <c r="F1393" s="106">
        <f>연결_내역서!R1391</f>
        <v>0</v>
      </c>
      <c r="G1393" s="106">
        <f>연결_내역서!S1391</f>
        <v>0</v>
      </c>
      <c r="H1393" s="106">
        <f t="shared" si="21"/>
        <v>0</v>
      </c>
      <c r="I1393" s="107">
        <f>연결_내역서!T1391</f>
        <v>0</v>
      </c>
      <c r="K1393" s="4"/>
      <c r="L1393" s="4"/>
    </row>
    <row r="1394" spans="2:12" ht="17.100000000000001" hidden="1" customHeight="1" x14ac:dyDescent="0.15">
      <c r="B1394" s="103">
        <f>연결_내역서!L1392</f>
        <v>0</v>
      </c>
      <c r="C1394" s="104">
        <f>연결_내역서!M1392</f>
        <v>0</v>
      </c>
      <c r="D1394" s="104">
        <f>연결_내역서!P1392</f>
        <v>0</v>
      </c>
      <c r="E1394" s="105">
        <f>연결_내역서!Q1392</f>
        <v>0</v>
      </c>
      <c r="F1394" s="106">
        <f>연결_내역서!R1392</f>
        <v>0</v>
      </c>
      <c r="G1394" s="106">
        <f>연결_내역서!S1392</f>
        <v>0</v>
      </c>
      <c r="H1394" s="106">
        <f t="shared" si="21"/>
        <v>0</v>
      </c>
      <c r="I1394" s="107">
        <f>연결_내역서!T1392</f>
        <v>0</v>
      </c>
      <c r="K1394" s="4"/>
      <c r="L1394" s="4"/>
    </row>
    <row r="1395" spans="2:12" ht="17.100000000000001" hidden="1" customHeight="1" x14ac:dyDescent="0.15">
      <c r="B1395" s="103">
        <f>연결_내역서!L1393</f>
        <v>0</v>
      </c>
      <c r="C1395" s="104">
        <f>연결_내역서!M1393</f>
        <v>0</v>
      </c>
      <c r="D1395" s="104">
        <f>연결_내역서!P1393</f>
        <v>0</v>
      </c>
      <c r="E1395" s="105">
        <f>연결_내역서!Q1393</f>
        <v>0</v>
      </c>
      <c r="F1395" s="106">
        <f>연결_내역서!R1393</f>
        <v>0</v>
      </c>
      <c r="G1395" s="106">
        <f>연결_내역서!S1393</f>
        <v>0</v>
      </c>
      <c r="H1395" s="106">
        <f t="shared" si="21"/>
        <v>0</v>
      </c>
      <c r="I1395" s="107">
        <f>연결_내역서!T1393</f>
        <v>0</v>
      </c>
      <c r="K1395" s="4"/>
      <c r="L1395" s="4"/>
    </row>
    <row r="1396" spans="2:12" ht="17.100000000000001" hidden="1" customHeight="1" x14ac:dyDescent="0.15">
      <c r="B1396" s="103">
        <f>연결_내역서!L1394</f>
        <v>0</v>
      </c>
      <c r="C1396" s="104">
        <f>연결_내역서!M1394</f>
        <v>0</v>
      </c>
      <c r="D1396" s="104">
        <f>연결_내역서!P1394</f>
        <v>0</v>
      </c>
      <c r="E1396" s="105">
        <f>연결_내역서!Q1394</f>
        <v>0</v>
      </c>
      <c r="F1396" s="106">
        <f>연결_내역서!R1394</f>
        <v>0</v>
      </c>
      <c r="G1396" s="106">
        <f>연결_내역서!S1394</f>
        <v>0</v>
      </c>
      <c r="H1396" s="106">
        <f t="shared" si="21"/>
        <v>0</v>
      </c>
      <c r="I1396" s="107">
        <f>연결_내역서!T1394</f>
        <v>0</v>
      </c>
      <c r="K1396" s="4"/>
      <c r="L1396" s="4"/>
    </row>
    <row r="1397" spans="2:12" ht="17.100000000000001" hidden="1" customHeight="1" x14ac:dyDescent="0.15">
      <c r="B1397" s="103">
        <f>연결_내역서!L1395</f>
        <v>0</v>
      </c>
      <c r="C1397" s="104">
        <f>연결_내역서!M1395</f>
        <v>0</v>
      </c>
      <c r="D1397" s="104">
        <f>연결_내역서!P1395</f>
        <v>0</v>
      </c>
      <c r="E1397" s="105">
        <f>연결_내역서!Q1395</f>
        <v>0</v>
      </c>
      <c r="F1397" s="106">
        <f>연결_내역서!R1395</f>
        <v>0</v>
      </c>
      <c r="G1397" s="106">
        <f>연결_내역서!S1395</f>
        <v>0</v>
      </c>
      <c r="H1397" s="106">
        <f t="shared" si="21"/>
        <v>0</v>
      </c>
      <c r="I1397" s="107">
        <f>연결_내역서!T1395</f>
        <v>0</v>
      </c>
      <c r="K1397" s="4"/>
      <c r="L1397" s="4"/>
    </row>
    <row r="1398" spans="2:12" ht="17.100000000000001" hidden="1" customHeight="1" x14ac:dyDescent="0.15">
      <c r="B1398" s="108">
        <f>연결_내역서!L1396</f>
        <v>0</v>
      </c>
      <c r="C1398" s="109">
        <f>연결_내역서!M1396</f>
        <v>0</v>
      </c>
      <c r="D1398" s="109">
        <f>연결_내역서!P1396</f>
        <v>0</v>
      </c>
      <c r="E1398" s="110">
        <f>연결_내역서!Q1396</f>
        <v>0</v>
      </c>
      <c r="F1398" s="111">
        <f>연결_내역서!R1396</f>
        <v>0</v>
      </c>
      <c r="G1398" s="111">
        <f>연결_내역서!S1396</f>
        <v>0</v>
      </c>
      <c r="H1398" s="111">
        <f t="shared" si="21"/>
        <v>0</v>
      </c>
      <c r="I1398" s="112">
        <f>연결_내역서!T1396</f>
        <v>0</v>
      </c>
      <c r="K1398" s="4"/>
      <c r="L1398" s="4"/>
    </row>
    <row r="1399" spans="2:12" ht="17.100000000000001" hidden="1" customHeight="1" x14ac:dyDescent="0.15">
      <c r="B1399" s="113">
        <f>연결_내역서!L1397</f>
        <v>0</v>
      </c>
      <c r="C1399" s="100">
        <f>연결_내역서!M1397</f>
        <v>0</v>
      </c>
      <c r="D1399" s="100">
        <f>연결_내역서!P1397</f>
        <v>0</v>
      </c>
      <c r="E1399" s="114">
        <f>연결_내역서!Q1397</f>
        <v>0</v>
      </c>
      <c r="F1399" s="115">
        <f>연결_내역서!R1397</f>
        <v>0</v>
      </c>
      <c r="G1399" s="115">
        <f>연결_내역서!S1397</f>
        <v>0</v>
      </c>
      <c r="H1399" s="115">
        <f t="shared" si="21"/>
        <v>0</v>
      </c>
      <c r="I1399" s="116">
        <f>연결_내역서!T1397</f>
        <v>0</v>
      </c>
      <c r="K1399" s="4"/>
      <c r="L1399" s="4"/>
    </row>
    <row r="1400" spans="2:12" ht="17.100000000000001" hidden="1" customHeight="1" x14ac:dyDescent="0.15">
      <c r="B1400" s="103">
        <f>연결_내역서!L1398</f>
        <v>0</v>
      </c>
      <c r="C1400" s="104">
        <f>연결_내역서!M1398</f>
        <v>0</v>
      </c>
      <c r="D1400" s="104">
        <f>연결_내역서!P1398</f>
        <v>0</v>
      </c>
      <c r="E1400" s="105">
        <f>연결_내역서!Q1398</f>
        <v>0</v>
      </c>
      <c r="F1400" s="106">
        <f>연결_내역서!R1398</f>
        <v>0</v>
      </c>
      <c r="G1400" s="106">
        <f>연결_내역서!S1398</f>
        <v>0</v>
      </c>
      <c r="H1400" s="106">
        <f t="shared" si="21"/>
        <v>0</v>
      </c>
      <c r="I1400" s="107">
        <f>연결_내역서!T1398</f>
        <v>0</v>
      </c>
      <c r="K1400" s="4"/>
      <c r="L1400" s="4"/>
    </row>
    <row r="1401" spans="2:12" ht="17.100000000000001" hidden="1" customHeight="1" x14ac:dyDescent="0.15">
      <c r="B1401" s="103">
        <f>연결_내역서!L1399</f>
        <v>0</v>
      </c>
      <c r="C1401" s="104">
        <f>연결_내역서!M1399</f>
        <v>0</v>
      </c>
      <c r="D1401" s="104">
        <f>연결_내역서!P1399</f>
        <v>0</v>
      </c>
      <c r="E1401" s="105">
        <f>연결_내역서!Q1399</f>
        <v>0</v>
      </c>
      <c r="F1401" s="106">
        <f>연결_내역서!R1399</f>
        <v>0</v>
      </c>
      <c r="G1401" s="106">
        <f>연결_내역서!S1399</f>
        <v>0</v>
      </c>
      <c r="H1401" s="106">
        <f t="shared" si="21"/>
        <v>0</v>
      </c>
      <c r="I1401" s="107">
        <f>연결_내역서!T1399</f>
        <v>0</v>
      </c>
      <c r="K1401" s="4"/>
      <c r="L1401" s="4"/>
    </row>
    <row r="1402" spans="2:12" ht="17.100000000000001" hidden="1" customHeight="1" x14ac:dyDescent="0.15">
      <c r="B1402" s="103">
        <f>연결_내역서!L1400</f>
        <v>0</v>
      </c>
      <c r="C1402" s="104">
        <f>연결_내역서!M1400</f>
        <v>0</v>
      </c>
      <c r="D1402" s="104">
        <f>연결_내역서!P1400</f>
        <v>0</v>
      </c>
      <c r="E1402" s="105">
        <f>연결_내역서!Q1400</f>
        <v>0</v>
      </c>
      <c r="F1402" s="106">
        <f>연결_내역서!R1400</f>
        <v>0</v>
      </c>
      <c r="G1402" s="106">
        <f>연결_내역서!S1400</f>
        <v>0</v>
      </c>
      <c r="H1402" s="106">
        <f t="shared" si="21"/>
        <v>0</v>
      </c>
      <c r="I1402" s="107">
        <f>연결_내역서!T1400</f>
        <v>0</v>
      </c>
      <c r="K1402" s="4"/>
      <c r="L1402" s="4"/>
    </row>
    <row r="1403" spans="2:12" ht="17.100000000000001" hidden="1" customHeight="1" x14ac:dyDescent="0.15">
      <c r="B1403" s="103">
        <f>연결_내역서!L1401</f>
        <v>0</v>
      </c>
      <c r="C1403" s="104">
        <f>연결_내역서!M1401</f>
        <v>0</v>
      </c>
      <c r="D1403" s="104">
        <f>연결_내역서!P1401</f>
        <v>0</v>
      </c>
      <c r="E1403" s="105">
        <f>연결_내역서!Q1401</f>
        <v>0</v>
      </c>
      <c r="F1403" s="106">
        <f>연결_내역서!R1401</f>
        <v>0</v>
      </c>
      <c r="G1403" s="106">
        <f>연결_내역서!S1401</f>
        <v>0</v>
      </c>
      <c r="H1403" s="106">
        <f t="shared" si="21"/>
        <v>0</v>
      </c>
      <c r="I1403" s="107">
        <f>연결_내역서!T1401</f>
        <v>0</v>
      </c>
      <c r="K1403" s="4"/>
      <c r="L1403" s="4"/>
    </row>
    <row r="1404" spans="2:12" ht="17.100000000000001" hidden="1" customHeight="1" x14ac:dyDescent="0.15">
      <c r="B1404" s="103">
        <f>연결_내역서!L1402</f>
        <v>0</v>
      </c>
      <c r="C1404" s="104">
        <f>연결_내역서!M1402</f>
        <v>0</v>
      </c>
      <c r="D1404" s="104">
        <f>연결_내역서!P1402</f>
        <v>0</v>
      </c>
      <c r="E1404" s="105">
        <f>연결_내역서!Q1402</f>
        <v>0</v>
      </c>
      <c r="F1404" s="106">
        <f>연결_내역서!R1402</f>
        <v>0</v>
      </c>
      <c r="G1404" s="106">
        <f>연결_내역서!S1402</f>
        <v>0</v>
      </c>
      <c r="H1404" s="106">
        <f t="shared" si="21"/>
        <v>0</v>
      </c>
      <c r="I1404" s="107">
        <f>연결_내역서!T1402</f>
        <v>0</v>
      </c>
      <c r="K1404" s="4"/>
      <c r="L1404" s="4"/>
    </row>
    <row r="1405" spans="2:12" ht="17.100000000000001" hidden="1" customHeight="1" x14ac:dyDescent="0.15">
      <c r="B1405" s="103">
        <f>연결_내역서!L1403</f>
        <v>0</v>
      </c>
      <c r="C1405" s="104">
        <f>연결_내역서!M1403</f>
        <v>0</v>
      </c>
      <c r="D1405" s="104">
        <f>연결_내역서!P1403</f>
        <v>0</v>
      </c>
      <c r="E1405" s="105">
        <f>연결_내역서!Q1403</f>
        <v>0</v>
      </c>
      <c r="F1405" s="106">
        <f>연결_내역서!R1403</f>
        <v>0</v>
      </c>
      <c r="G1405" s="106">
        <f>연결_내역서!S1403</f>
        <v>0</v>
      </c>
      <c r="H1405" s="106">
        <f t="shared" si="21"/>
        <v>0</v>
      </c>
      <c r="I1405" s="107">
        <f>연결_내역서!T1403</f>
        <v>0</v>
      </c>
      <c r="K1405" s="4"/>
      <c r="L1405" s="4"/>
    </row>
    <row r="1406" spans="2:12" ht="17.100000000000001" hidden="1" customHeight="1" x14ac:dyDescent="0.15">
      <c r="B1406" s="103">
        <f>연결_내역서!L1404</f>
        <v>0</v>
      </c>
      <c r="C1406" s="104">
        <f>연결_내역서!M1404</f>
        <v>0</v>
      </c>
      <c r="D1406" s="104">
        <f>연결_내역서!P1404</f>
        <v>0</v>
      </c>
      <c r="E1406" s="105">
        <f>연결_내역서!Q1404</f>
        <v>0</v>
      </c>
      <c r="F1406" s="106">
        <f>연결_내역서!R1404</f>
        <v>0</v>
      </c>
      <c r="G1406" s="106">
        <f>연결_내역서!S1404</f>
        <v>0</v>
      </c>
      <c r="H1406" s="106">
        <f t="shared" si="21"/>
        <v>0</v>
      </c>
      <c r="I1406" s="107">
        <f>연결_내역서!T1404</f>
        <v>0</v>
      </c>
      <c r="K1406" s="4"/>
      <c r="L1406" s="4"/>
    </row>
    <row r="1407" spans="2:12" ht="17.100000000000001" hidden="1" customHeight="1" x14ac:dyDescent="0.15">
      <c r="B1407" s="103">
        <f>연결_내역서!L1405</f>
        <v>0</v>
      </c>
      <c r="C1407" s="104">
        <f>연결_내역서!M1405</f>
        <v>0</v>
      </c>
      <c r="D1407" s="104">
        <f>연결_내역서!P1405</f>
        <v>0</v>
      </c>
      <c r="E1407" s="105">
        <f>연결_내역서!Q1405</f>
        <v>0</v>
      </c>
      <c r="F1407" s="106">
        <f>연결_내역서!R1405</f>
        <v>0</v>
      </c>
      <c r="G1407" s="106">
        <f>연결_내역서!S1405</f>
        <v>0</v>
      </c>
      <c r="H1407" s="106">
        <f t="shared" si="21"/>
        <v>0</v>
      </c>
      <c r="I1407" s="107">
        <f>연결_내역서!T1405</f>
        <v>0</v>
      </c>
      <c r="K1407" s="4"/>
      <c r="L1407" s="4"/>
    </row>
    <row r="1408" spans="2:12" ht="17.100000000000001" hidden="1" customHeight="1" x14ac:dyDescent="0.15">
      <c r="B1408" s="103">
        <f>연결_내역서!L1406</f>
        <v>0</v>
      </c>
      <c r="C1408" s="104">
        <f>연결_내역서!M1406</f>
        <v>0</v>
      </c>
      <c r="D1408" s="104">
        <f>연결_내역서!P1406</f>
        <v>0</v>
      </c>
      <c r="E1408" s="105">
        <f>연결_내역서!Q1406</f>
        <v>0</v>
      </c>
      <c r="F1408" s="106">
        <f>연결_내역서!R1406</f>
        <v>0</v>
      </c>
      <c r="G1408" s="106">
        <f>연결_내역서!S1406</f>
        <v>0</v>
      </c>
      <c r="H1408" s="106">
        <f t="shared" si="21"/>
        <v>0</v>
      </c>
      <c r="I1408" s="107">
        <f>연결_내역서!T1406</f>
        <v>0</v>
      </c>
      <c r="K1408" s="4"/>
      <c r="L1408" s="4"/>
    </row>
    <row r="1409" spans="2:12" ht="17.100000000000001" hidden="1" customHeight="1" x14ac:dyDescent="0.15">
      <c r="B1409" s="103">
        <f>연결_내역서!L1407</f>
        <v>0</v>
      </c>
      <c r="C1409" s="104">
        <f>연결_내역서!M1407</f>
        <v>0</v>
      </c>
      <c r="D1409" s="104">
        <f>연결_내역서!P1407</f>
        <v>0</v>
      </c>
      <c r="E1409" s="105">
        <f>연결_내역서!Q1407</f>
        <v>0</v>
      </c>
      <c r="F1409" s="106">
        <f>연결_내역서!R1407</f>
        <v>0</v>
      </c>
      <c r="G1409" s="106">
        <f>연결_내역서!S1407</f>
        <v>0</v>
      </c>
      <c r="H1409" s="106">
        <f t="shared" si="21"/>
        <v>0</v>
      </c>
      <c r="I1409" s="107">
        <f>연결_내역서!T1407</f>
        <v>0</v>
      </c>
      <c r="K1409" s="4"/>
      <c r="L1409" s="4"/>
    </row>
    <row r="1410" spans="2:12" ht="17.100000000000001" hidden="1" customHeight="1" x14ac:dyDescent="0.15">
      <c r="B1410" s="103">
        <f>연결_내역서!L1408</f>
        <v>0</v>
      </c>
      <c r="C1410" s="104">
        <f>연결_내역서!M1408</f>
        <v>0</v>
      </c>
      <c r="D1410" s="104">
        <f>연결_내역서!P1408</f>
        <v>0</v>
      </c>
      <c r="E1410" s="105">
        <f>연결_내역서!Q1408</f>
        <v>0</v>
      </c>
      <c r="F1410" s="106">
        <f>연결_내역서!R1408</f>
        <v>0</v>
      </c>
      <c r="G1410" s="106">
        <f>연결_내역서!S1408</f>
        <v>0</v>
      </c>
      <c r="H1410" s="106">
        <f t="shared" si="21"/>
        <v>0</v>
      </c>
      <c r="I1410" s="107">
        <f>연결_내역서!T1408</f>
        <v>0</v>
      </c>
      <c r="K1410" s="4"/>
      <c r="L1410" s="4"/>
    </row>
    <row r="1411" spans="2:12" ht="17.100000000000001" hidden="1" customHeight="1" x14ac:dyDescent="0.15">
      <c r="B1411" s="103">
        <f>연결_내역서!L1409</f>
        <v>0</v>
      </c>
      <c r="C1411" s="104">
        <f>연결_내역서!M1409</f>
        <v>0</v>
      </c>
      <c r="D1411" s="104">
        <f>연결_내역서!P1409</f>
        <v>0</v>
      </c>
      <c r="E1411" s="105">
        <f>연결_내역서!Q1409</f>
        <v>0</v>
      </c>
      <c r="F1411" s="106">
        <f>연결_내역서!R1409</f>
        <v>0</v>
      </c>
      <c r="G1411" s="106">
        <f>연결_내역서!S1409</f>
        <v>0</v>
      </c>
      <c r="H1411" s="106">
        <f t="shared" si="21"/>
        <v>0</v>
      </c>
      <c r="I1411" s="107">
        <f>연결_내역서!T1409</f>
        <v>0</v>
      </c>
      <c r="K1411" s="4"/>
      <c r="L1411" s="4"/>
    </row>
    <row r="1412" spans="2:12" ht="17.100000000000001" hidden="1" customHeight="1" x14ac:dyDescent="0.15">
      <c r="B1412" s="103">
        <f>연결_내역서!L1410</f>
        <v>0</v>
      </c>
      <c r="C1412" s="104">
        <f>연결_내역서!M1410</f>
        <v>0</v>
      </c>
      <c r="D1412" s="104">
        <f>연결_내역서!P1410</f>
        <v>0</v>
      </c>
      <c r="E1412" s="105">
        <f>연결_내역서!Q1410</f>
        <v>0</v>
      </c>
      <c r="F1412" s="106">
        <f>연결_내역서!R1410</f>
        <v>0</v>
      </c>
      <c r="G1412" s="106">
        <f>연결_내역서!S1410</f>
        <v>0</v>
      </c>
      <c r="H1412" s="106">
        <f t="shared" si="21"/>
        <v>0</v>
      </c>
      <c r="I1412" s="107">
        <f>연결_내역서!T1410</f>
        <v>0</v>
      </c>
      <c r="K1412" s="4"/>
      <c r="L1412" s="4"/>
    </row>
    <row r="1413" spans="2:12" ht="17.100000000000001" hidden="1" customHeight="1" x14ac:dyDescent="0.15">
      <c r="B1413" s="103">
        <f>연결_내역서!L1411</f>
        <v>0</v>
      </c>
      <c r="C1413" s="104">
        <f>연결_내역서!M1411</f>
        <v>0</v>
      </c>
      <c r="D1413" s="104">
        <f>연결_내역서!P1411</f>
        <v>0</v>
      </c>
      <c r="E1413" s="105">
        <f>연결_내역서!Q1411</f>
        <v>0</v>
      </c>
      <c r="F1413" s="106">
        <f>연결_내역서!R1411</f>
        <v>0</v>
      </c>
      <c r="G1413" s="106">
        <f>연결_내역서!S1411</f>
        <v>0</v>
      </c>
      <c r="H1413" s="106">
        <f t="shared" si="21"/>
        <v>0</v>
      </c>
      <c r="I1413" s="107">
        <f>연결_내역서!T1411</f>
        <v>0</v>
      </c>
      <c r="K1413" s="4"/>
      <c r="L1413" s="4"/>
    </row>
    <row r="1414" spans="2:12" ht="17.100000000000001" hidden="1" customHeight="1" x14ac:dyDescent="0.15">
      <c r="B1414" s="103">
        <f>연결_내역서!L1412</f>
        <v>0</v>
      </c>
      <c r="C1414" s="104">
        <f>연결_내역서!M1412</f>
        <v>0</v>
      </c>
      <c r="D1414" s="104">
        <f>연결_내역서!P1412</f>
        <v>0</v>
      </c>
      <c r="E1414" s="105">
        <f>연결_내역서!Q1412</f>
        <v>0</v>
      </c>
      <c r="F1414" s="106">
        <f>연결_내역서!R1412</f>
        <v>0</v>
      </c>
      <c r="G1414" s="106">
        <f>연결_내역서!S1412</f>
        <v>0</v>
      </c>
      <c r="H1414" s="106">
        <f t="shared" si="21"/>
        <v>0</v>
      </c>
      <c r="I1414" s="107">
        <f>연결_내역서!T1412</f>
        <v>0</v>
      </c>
      <c r="K1414" s="4"/>
      <c r="L1414" s="4"/>
    </row>
    <row r="1415" spans="2:12" ht="17.100000000000001" hidden="1" customHeight="1" x14ac:dyDescent="0.15">
      <c r="B1415" s="103">
        <f>연결_내역서!L1413</f>
        <v>0</v>
      </c>
      <c r="C1415" s="104">
        <f>연결_내역서!M1413</f>
        <v>0</v>
      </c>
      <c r="D1415" s="104">
        <f>연결_내역서!P1413</f>
        <v>0</v>
      </c>
      <c r="E1415" s="105">
        <f>연결_내역서!Q1413</f>
        <v>0</v>
      </c>
      <c r="F1415" s="106">
        <f>연결_내역서!R1413</f>
        <v>0</v>
      </c>
      <c r="G1415" s="106">
        <f>연결_내역서!S1413</f>
        <v>0</v>
      </c>
      <c r="H1415" s="106">
        <f t="shared" si="21"/>
        <v>0</v>
      </c>
      <c r="I1415" s="107">
        <f>연결_내역서!T1413</f>
        <v>0</v>
      </c>
      <c r="K1415" s="4"/>
      <c r="L1415" s="4"/>
    </row>
    <row r="1416" spans="2:12" ht="17.100000000000001" hidden="1" customHeight="1" x14ac:dyDescent="0.15">
      <c r="B1416" s="103">
        <f>연결_내역서!L1414</f>
        <v>0</v>
      </c>
      <c r="C1416" s="104">
        <f>연결_내역서!M1414</f>
        <v>0</v>
      </c>
      <c r="D1416" s="104">
        <f>연결_내역서!P1414</f>
        <v>0</v>
      </c>
      <c r="E1416" s="105">
        <f>연결_내역서!Q1414</f>
        <v>0</v>
      </c>
      <c r="F1416" s="106">
        <f>연결_내역서!R1414</f>
        <v>0</v>
      </c>
      <c r="G1416" s="106">
        <f>연결_내역서!S1414</f>
        <v>0</v>
      </c>
      <c r="H1416" s="106">
        <f t="shared" si="21"/>
        <v>0</v>
      </c>
      <c r="I1416" s="107">
        <f>연결_내역서!T1414</f>
        <v>0</v>
      </c>
      <c r="K1416" s="4"/>
      <c r="L1416" s="4"/>
    </row>
    <row r="1417" spans="2:12" ht="17.100000000000001" hidden="1" customHeight="1" x14ac:dyDescent="0.15">
      <c r="B1417" s="103">
        <f>연결_내역서!L1415</f>
        <v>0</v>
      </c>
      <c r="C1417" s="104">
        <f>연결_내역서!M1415</f>
        <v>0</v>
      </c>
      <c r="D1417" s="104">
        <f>연결_내역서!P1415</f>
        <v>0</v>
      </c>
      <c r="E1417" s="105">
        <f>연결_내역서!Q1415</f>
        <v>0</v>
      </c>
      <c r="F1417" s="106">
        <f>연결_내역서!R1415</f>
        <v>0</v>
      </c>
      <c r="G1417" s="106">
        <f>연결_내역서!S1415</f>
        <v>0</v>
      </c>
      <c r="H1417" s="106">
        <f t="shared" si="21"/>
        <v>0</v>
      </c>
      <c r="I1417" s="107">
        <f>연결_내역서!T1415</f>
        <v>0</v>
      </c>
      <c r="K1417" s="4"/>
      <c r="L1417" s="4"/>
    </row>
    <row r="1418" spans="2:12" ht="17.100000000000001" hidden="1" customHeight="1" x14ac:dyDescent="0.15">
      <c r="B1418" s="103">
        <f>연결_내역서!L1416</f>
        <v>0</v>
      </c>
      <c r="C1418" s="104">
        <f>연결_내역서!M1416</f>
        <v>0</v>
      </c>
      <c r="D1418" s="104">
        <f>연결_내역서!P1416</f>
        <v>0</v>
      </c>
      <c r="E1418" s="105">
        <f>연결_내역서!Q1416</f>
        <v>0</v>
      </c>
      <c r="F1418" s="106">
        <f>연결_내역서!R1416</f>
        <v>0</v>
      </c>
      <c r="G1418" s="106">
        <f>연결_내역서!S1416</f>
        <v>0</v>
      </c>
      <c r="H1418" s="106">
        <f t="shared" si="21"/>
        <v>0</v>
      </c>
      <c r="I1418" s="107">
        <f>연결_내역서!T1416</f>
        <v>0</v>
      </c>
      <c r="K1418" s="4"/>
      <c r="L1418" s="4"/>
    </row>
    <row r="1419" spans="2:12" ht="17.100000000000001" hidden="1" customHeight="1" x14ac:dyDescent="0.15">
      <c r="B1419" s="103">
        <f>연결_내역서!L1417</f>
        <v>0</v>
      </c>
      <c r="C1419" s="104">
        <f>연결_내역서!M1417</f>
        <v>0</v>
      </c>
      <c r="D1419" s="104">
        <f>연결_내역서!P1417</f>
        <v>0</v>
      </c>
      <c r="E1419" s="105">
        <f>연결_내역서!Q1417</f>
        <v>0</v>
      </c>
      <c r="F1419" s="106">
        <f>연결_내역서!R1417</f>
        <v>0</v>
      </c>
      <c r="G1419" s="106">
        <f>연결_내역서!S1417</f>
        <v>0</v>
      </c>
      <c r="H1419" s="106">
        <f t="shared" ref="H1419:H1482" si="22">IF(B1419=0,0,H1418+F1419-G1419)</f>
        <v>0</v>
      </c>
      <c r="I1419" s="107">
        <f>연결_내역서!T1417</f>
        <v>0</v>
      </c>
      <c r="K1419" s="4"/>
      <c r="L1419" s="4"/>
    </row>
    <row r="1420" spans="2:12" ht="17.100000000000001" hidden="1" customHeight="1" x14ac:dyDescent="0.15">
      <c r="B1420" s="103">
        <f>연결_내역서!L1418</f>
        <v>0</v>
      </c>
      <c r="C1420" s="104">
        <f>연결_내역서!M1418</f>
        <v>0</v>
      </c>
      <c r="D1420" s="104">
        <f>연결_내역서!P1418</f>
        <v>0</v>
      </c>
      <c r="E1420" s="105">
        <f>연결_내역서!Q1418</f>
        <v>0</v>
      </c>
      <c r="F1420" s="106">
        <f>연결_내역서!R1418</f>
        <v>0</v>
      </c>
      <c r="G1420" s="106">
        <f>연결_내역서!S1418</f>
        <v>0</v>
      </c>
      <c r="H1420" s="106">
        <f t="shared" si="22"/>
        <v>0</v>
      </c>
      <c r="I1420" s="107">
        <f>연결_내역서!T1418</f>
        <v>0</v>
      </c>
      <c r="K1420" s="4"/>
      <c r="L1420" s="4"/>
    </row>
    <row r="1421" spans="2:12" ht="17.100000000000001" hidden="1" customHeight="1" x14ac:dyDescent="0.15">
      <c r="B1421" s="103">
        <f>연결_내역서!L1419</f>
        <v>0</v>
      </c>
      <c r="C1421" s="104">
        <f>연결_내역서!M1419</f>
        <v>0</v>
      </c>
      <c r="D1421" s="104">
        <f>연결_내역서!P1419</f>
        <v>0</v>
      </c>
      <c r="E1421" s="105">
        <f>연결_내역서!Q1419</f>
        <v>0</v>
      </c>
      <c r="F1421" s="106">
        <f>연결_내역서!R1419</f>
        <v>0</v>
      </c>
      <c r="G1421" s="106">
        <f>연결_내역서!S1419</f>
        <v>0</v>
      </c>
      <c r="H1421" s="106">
        <f t="shared" si="22"/>
        <v>0</v>
      </c>
      <c r="I1421" s="107">
        <f>연결_내역서!T1419</f>
        <v>0</v>
      </c>
      <c r="K1421" s="4"/>
      <c r="L1421" s="4"/>
    </row>
    <row r="1422" spans="2:12" ht="17.100000000000001" hidden="1" customHeight="1" x14ac:dyDescent="0.15">
      <c r="B1422" s="103">
        <f>연결_내역서!L1420</f>
        <v>0</v>
      </c>
      <c r="C1422" s="104">
        <f>연결_내역서!M1420</f>
        <v>0</v>
      </c>
      <c r="D1422" s="104">
        <f>연결_내역서!P1420</f>
        <v>0</v>
      </c>
      <c r="E1422" s="105">
        <f>연결_내역서!Q1420</f>
        <v>0</v>
      </c>
      <c r="F1422" s="106">
        <f>연결_내역서!R1420</f>
        <v>0</v>
      </c>
      <c r="G1422" s="106">
        <f>연결_내역서!S1420</f>
        <v>0</v>
      </c>
      <c r="H1422" s="106">
        <f t="shared" si="22"/>
        <v>0</v>
      </c>
      <c r="I1422" s="107">
        <f>연결_내역서!T1420</f>
        <v>0</v>
      </c>
      <c r="K1422" s="4"/>
      <c r="L1422" s="4"/>
    </row>
    <row r="1423" spans="2:12" ht="17.100000000000001" hidden="1" customHeight="1" x14ac:dyDescent="0.15">
      <c r="B1423" s="103">
        <f>연결_내역서!L1421</f>
        <v>0</v>
      </c>
      <c r="C1423" s="104">
        <f>연결_내역서!M1421</f>
        <v>0</v>
      </c>
      <c r="D1423" s="104">
        <f>연결_내역서!P1421</f>
        <v>0</v>
      </c>
      <c r="E1423" s="105">
        <f>연결_내역서!Q1421</f>
        <v>0</v>
      </c>
      <c r="F1423" s="106">
        <f>연결_내역서!R1421</f>
        <v>0</v>
      </c>
      <c r="G1423" s="106">
        <f>연결_내역서!S1421</f>
        <v>0</v>
      </c>
      <c r="H1423" s="106">
        <f t="shared" si="22"/>
        <v>0</v>
      </c>
      <c r="I1423" s="107">
        <f>연결_내역서!T1421</f>
        <v>0</v>
      </c>
      <c r="K1423" s="4"/>
      <c r="L1423" s="4"/>
    </row>
    <row r="1424" spans="2:12" ht="17.100000000000001" hidden="1" customHeight="1" x14ac:dyDescent="0.15">
      <c r="B1424" s="103">
        <f>연결_내역서!L1422</f>
        <v>0</v>
      </c>
      <c r="C1424" s="104">
        <f>연결_내역서!M1422</f>
        <v>0</v>
      </c>
      <c r="D1424" s="104">
        <f>연결_내역서!P1422</f>
        <v>0</v>
      </c>
      <c r="E1424" s="105">
        <f>연결_내역서!Q1422</f>
        <v>0</v>
      </c>
      <c r="F1424" s="106">
        <f>연결_내역서!R1422</f>
        <v>0</v>
      </c>
      <c r="G1424" s="106">
        <f>연결_내역서!S1422</f>
        <v>0</v>
      </c>
      <c r="H1424" s="106">
        <f t="shared" si="22"/>
        <v>0</v>
      </c>
      <c r="I1424" s="107">
        <f>연결_내역서!T1422</f>
        <v>0</v>
      </c>
      <c r="K1424" s="4"/>
      <c r="L1424" s="4"/>
    </row>
    <row r="1425" spans="2:12" ht="17.100000000000001" hidden="1" customHeight="1" x14ac:dyDescent="0.15">
      <c r="B1425" s="103">
        <f>연결_내역서!L1423</f>
        <v>0</v>
      </c>
      <c r="C1425" s="104">
        <f>연결_내역서!M1423</f>
        <v>0</v>
      </c>
      <c r="D1425" s="104">
        <f>연결_내역서!P1423</f>
        <v>0</v>
      </c>
      <c r="E1425" s="105">
        <f>연결_내역서!Q1423</f>
        <v>0</v>
      </c>
      <c r="F1425" s="106">
        <f>연결_내역서!R1423</f>
        <v>0</v>
      </c>
      <c r="G1425" s="106">
        <f>연결_내역서!S1423</f>
        <v>0</v>
      </c>
      <c r="H1425" s="106">
        <f t="shared" si="22"/>
        <v>0</v>
      </c>
      <c r="I1425" s="107">
        <f>연결_내역서!T1423</f>
        <v>0</v>
      </c>
      <c r="K1425" s="4"/>
      <c r="L1425" s="4"/>
    </row>
    <row r="1426" spans="2:12" ht="17.100000000000001" hidden="1" customHeight="1" x14ac:dyDescent="0.15">
      <c r="B1426" s="103">
        <f>연결_내역서!L1424</f>
        <v>0</v>
      </c>
      <c r="C1426" s="104">
        <f>연결_내역서!M1424</f>
        <v>0</v>
      </c>
      <c r="D1426" s="104">
        <f>연결_내역서!P1424</f>
        <v>0</v>
      </c>
      <c r="E1426" s="105">
        <f>연결_내역서!Q1424</f>
        <v>0</v>
      </c>
      <c r="F1426" s="106">
        <f>연결_내역서!R1424</f>
        <v>0</v>
      </c>
      <c r="G1426" s="106">
        <f>연결_내역서!S1424</f>
        <v>0</v>
      </c>
      <c r="H1426" s="106">
        <f t="shared" si="22"/>
        <v>0</v>
      </c>
      <c r="I1426" s="107">
        <f>연결_내역서!T1424</f>
        <v>0</v>
      </c>
      <c r="K1426" s="4"/>
      <c r="L1426" s="4"/>
    </row>
    <row r="1427" spans="2:12" ht="17.100000000000001" hidden="1" customHeight="1" x14ac:dyDescent="0.15">
      <c r="B1427" s="103">
        <f>연결_내역서!L1425</f>
        <v>0</v>
      </c>
      <c r="C1427" s="104">
        <f>연결_내역서!M1425</f>
        <v>0</v>
      </c>
      <c r="D1427" s="104">
        <f>연결_내역서!P1425</f>
        <v>0</v>
      </c>
      <c r="E1427" s="105">
        <f>연결_내역서!Q1425</f>
        <v>0</v>
      </c>
      <c r="F1427" s="106">
        <f>연결_내역서!R1425</f>
        <v>0</v>
      </c>
      <c r="G1427" s="106">
        <f>연결_내역서!S1425</f>
        <v>0</v>
      </c>
      <c r="H1427" s="106">
        <f t="shared" si="22"/>
        <v>0</v>
      </c>
      <c r="I1427" s="107">
        <f>연결_내역서!T1425</f>
        <v>0</v>
      </c>
      <c r="K1427" s="4"/>
      <c r="L1427" s="4"/>
    </row>
    <row r="1428" spans="2:12" ht="17.100000000000001" hidden="1" customHeight="1" x14ac:dyDescent="0.15">
      <c r="B1428" s="103">
        <f>연결_내역서!L1426</f>
        <v>0</v>
      </c>
      <c r="C1428" s="104">
        <f>연결_내역서!M1426</f>
        <v>0</v>
      </c>
      <c r="D1428" s="104">
        <f>연결_내역서!P1426</f>
        <v>0</v>
      </c>
      <c r="E1428" s="105">
        <f>연결_내역서!Q1426</f>
        <v>0</v>
      </c>
      <c r="F1428" s="106">
        <f>연결_내역서!R1426</f>
        <v>0</v>
      </c>
      <c r="G1428" s="106">
        <f>연결_내역서!S1426</f>
        <v>0</v>
      </c>
      <c r="H1428" s="106">
        <f t="shared" si="22"/>
        <v>0</v>
      </c>
      <c r="I1428" s="107">
        <f>연결_내역서!T1426</f>
        <v>0</v>
      </c>
      <c r="K1428" s="4"/>
      <c r="L1428" s="4"/>
    </row>
    <row r="1429" spans="2:12" ht="17.100000000000001" hidden="1" customHeight="1" x14ac:dyDescent="0.15">
      <c r="B1429" s="103">
        <f>연결_내역서!L1427</f>
        <v>0</v>
      </c>
      <c r="C1429" s="104">
        <f>연결_내역서!M1427</f>
        <v>0</v>
      </c>
      <c r="D1429" s="104">
        <f>연결_내역서!P1427</f>
        <v>0</v>
      </c>
      <c r="E1429" s="105">
        <f>연결_내역서!Q1427</f>
        <v>0</v>
      </c>
      <c r="F1429" s="106">
        <f>연결_내역서!R1427</f>
        <v>0</v>
      </c>
      <c r="G1429" s="106">
        <f>연결_내역서!S1427</f>
        <v>0</v>
      </c>
      <c r="H1429" s="106">
        <f t="shared" si="22"/>
        <v>0</v>
      </c>
      <c r="I1429" s="107">
        <f>연결_내역서!T1427</f>
        <v>0</v>
      </c>
      <c r="K1429" s="4"/>
      <c r="L1429" s="4"/>
    </row>
    <row r="1430" spans="2:12" ht="17.100000000000001" hidden="1" customHeight="1" x14ac:dyDescent="0.15">
      <c r="B1430" s="103">
        <f>연결_내역서!L1428</f>
        <v>0</v>
      </c>
      <c r="C1430" s="104">
        <f>연결_내역서!M1428</f>
        <v>0</v>
      </c>
      <c r="D1430" s="104">
        <f>연결_내역서!P1428</f>
        <v>0</v>
      </c>
      <c r="E1430" s="105">
        <f>연결_내역서!Q1428</f>
        <v>0</v>
      </c>
      <c r="F1430" s="106">
        <f>연결_내역서!R1428</f>
        <v>0</v>
      </c>
      <c r="G1430" s="106">
        <f>연결_내역서!S1428</f>
        <v>0</v>
      </c>
      <c r="H1430" s="106">
        <f t="shared" si="22"/>
        <v>0</v>
      </c>
      <c r="I1430" s="107">
        <f>연결_내역서!T1428</f>
        <v>0</v>
      </c>
      <c r="K1430" s="4"/>
      <c r="L1430" s="4"/>
    </row>
    <row r="1431" spans="2:12" ht="17.100000000000001" hidden="1" customHeight="1" x14ac:dyDescent="0.15">
      <c r="B1431" s="103">
        <f>연결_내역서!L1429</f>
        <v>0</v>
      </c>
      <c r="C1431" s="104">
        <f>연결_내역서!M1429</f>
        <v>0</v>
      </c>
      <c r="D1431" s="104">
        <f>연결_내역서!P1429</f>
        <v>0</v>
      </c>
      <c r="E1431" s="105">
        <f>연결_내역서!Q1429</f>
        <v>0</v>
      </c>
      <c r="F1431" s="106">
        <f>연결_내역서!R1429</f>
        <v>0</v>
      </c>
      <c r="G1431" s="106">
        <f>연결_내역서!S1429</f>
        <v>0</v>
      </c>
      <c r="H1431" s="106">
        <f t="shared" si="22"/>
        <v>0</v>
      </c>
      <c r="I1431" s="107">
        <f>연결_내역서!T1429</f>
        <v>0</v>
      </c>
      <c r="K1431" s="4"/>
      <c r="L1431" s="4"/>
    </row>
    <row r="1432" spans="2:12" ht="17.100000000000001" hidden="1" customHeight="1" x14ac:dyDescent="0.15">
      <c r="B1432" s="103">
        <f>연결_내역서!L1430</f>
        <v>0</v>
      </c>
      <c r="C1432" s="104">
        <f>연결_내역서!M1430</f>
        <v>0</v>
      </c>
      <c r="D1432" s="104">
        <f>연결_내역서!P1430</f>
        <v>0</v>
      </c>
      <c r="E1432" s="105">
        <f>연결_내역서!Q1430</f>
        <v>0</v>
      </c>
      <c r="F1432" s="106">
        <f>연결_내역서!R1430</f>
        <v>0</v>
      </c>
      <c r="G1432" s="106">
        <f>연결_내역서!S1430</f>
        <v>0</v>
      </c>
      <c r="H1432" s="106">
        <f t="shared" si="22"/>
        <v>0</v>
      </c>
      <c r="I1432" s="107">
        <f>연결_내역서!T1430</f>
        <v>0</v>
      </c>
      <c r="K1432" s="4"/>
      <c r="L1432" s="4"/>
    </row>
    <row r="1433" spans="2:12" ht="17.100000000000001" hidden="1" customHeight="1" x14ac:dyDescent="0.15">
      <c r="B1433" s="103">
        <f>연결_내역서!L1431</f>
        <v>0</v>
      </c>
      <c r="C1433" s="104">
        <f>연결_내역서!M1431</f>
        <v>0</v>
      </c>
      <c r="D1433" s="104">
        <f>연결_내역서!P1431</f>
        <v>0</v>
      </c>
      <c r="E1433" s="105">
        <f>연결_내역서!Q1431</f>
        <v>0</v>
      </c>
      <c r="F1433" s="106">
        <f>연결_내역서!R1431</f>
        <v>0</v>
      </c>
      <c r="G1433" s="106">
        <f>연결_내역서!S1431</f>
        <v>0</v>
      </c>
      <c r="H1433" s="106">
        <f t="shared" si="22"/>
        <v>0</v>
      </c>
      <c r="I1433" s="107">
        <f>연결_내역서!T1431</f>
        <v>0</v>
      </c>
      <c r="K1433" s="4"/>
      <c r="L1433" s="4"/>
    </row>
    <row r="1434" spans="2:12" ht="17.100000000000001" hidden="1" customHeight="1" x14ac:dyDescent="0.15">
      <c r="B1434" s="103">
        <f>연결_내역서!L1432</f>
        <v>0</v>
      </c>
      <c r="C1434" s="104">
        <f>연결_내역서!M1432</f>
        <v>0</v>
      </c>
      <c r="D1434" s="104">
        <f>연결_내역서!P1432</f>
        <v>0</v>
      </c>
      <c r="E1434" s="105">
        <f>연결_내역서!Q1432</f>
        <v>0</v>
      </c>
      <c r="F1434" s="106">
        <f>연결_내역서!R1432</f>
        <v>0</v>
      </c>
      <c r="G1434" s="106">
        <f>연결_내역서!S1432</f>
        <v>0</v>
      </c>
      <c r="H1434" s="106">
        <f t="shared" si="22"/>
        <v>0</v>
      </c>
      <c r="I1434" s="107">
        <f>연결_내역서!T1432</f>
        <v>0</v>
      </c>
      <c r="K1434" s="4"/>
      <c r="L1434" s="4"/>
    </row>
    <row r="1435" spans="2:12" ht="17.100000000000001" hidden="1" customHeight="1" x14ac:dyDescent="0.15">
      <c r="B1435" s="103">
        <f>연결_내역서!L1433</f>
        <v>0</v>
      </c>
      <c r="C1435" s="104">
        <f>연결_내역서!M1433</f>
        <v>0</v>
      </c>
      <c r="D1435" s="104">
        <f>연결_내역서!P1433</f>
        <v>0</v>
      </c>
      <c r="E1435" s="105">
        <f>연결_내역서!Q1433</f>
        <v>0</v>
      </c>
      <c r="F1435" s="106">
        <f>연결_내역서!R1433</f>
        <v>0</v>
      </c>
      <c r="G1435" s="106">
        <f>연결_내역서!S1433</f>
        <v>0</v>
      </c>
      <c r="H1435" s="106">
        <f t="shared" si="22"/>
        <v>0</v>
      </c>
      <c r="I1435" s="107">
        <f>연결_내역서!T1433</f>
        <v>0</v>
      </c>
      <c r="K1435" s="4"/>
      <c r="L1435" s="4"/>
    </row>
    <row r="1436" spans="2:12" ht="17.100000000000001" hidden="1" customHeight="1" x14ac:dyDescent="0.15">
      <c r="B1436" s="103">
        <f>연결_내역서!L1434</f>
        <v>0</v>
      </c>
      <c r="C1436" s="104">
        <f>연결_내역서!M1434</f>
        <v>0</v>
      </c>
      <c r="D1436" s="104">
        <f>연결_내역서!P1434</f>
        <v>0</v>
      </c>
      <c r="E1436" s="105">
        <f>연결_내역서!Q1434</f>
        <v>0</v>
      </c>
      <c r="F1436" s="106">
        <f>연결_내역서!R1434</f>
        <v>0</v>
      </c>
      <c r="G1436" s="106">
        <f>연결_내역서!S1434</f>
        <v>0</v>
      </c>
      <c r="H1436" s="106">
        <f t="shared" si="22"/>
        <v>0</v>
      </c>
      <c r="I1436" s="107">
        <f>연결_내역서!T1434</f>
        <v>0</v>
      </c>
      <c r="K1436" s="4"/>
      <c r="L1436" s="4"/>
    </row>
    <row r="1437" spans="2:12" ht="17.100000000000001" hidden="1" customHeight="1" x14ac:dyDescent="0.15">
      <c r="B1437" s="103">
        <f>연결_내역서!L1435</f>
        <v>0</v>
      </c>
      <c r="C1437" s="104">
        <f>연결_내역서!M1435</f>
        <v>0</v>
      </c>
      <c r="D1437" s="104">
        <f>연결_내역서!P1435</f>
        <v>0</v>
      </c>
      <c r="E1437" s="105">
        <f>연결_내역서!Q1435</f>
        <v>0</v>
      </c>
      <c r="F1437" s="106">
        <f>연결_내역서!R1435</f>
        <v>0</v>
      </c>
      <c r="G1437" s="106">
        <f>연결_내역서!S1435</f>
        <v>0</v>
      </c>
      <c r="H1437" s="106">
        <f t="shared" si="22"/>
        <v>0</v>
      </c>
      <c r="I1437" s="107">
        <f>연결_내역서!T1435</f>
        <v>0</v>
      </c>
      <c r="K1437" s="4"/>
      <c r="L1437" s="4"/>
    </row>
    <row r="1438" spans="2:12" ht="17.100000000000001" hidden="1" customHeight="1" x14ac:dyDescent="0.15">
      <c r="B1438" s="103">
        <f>연결_내역서!L1436</f>
        <v>0</v>
      </c>
      <c r="C1438" s="104">
        <f>연결_내역서!M1436</f>
        <v>0</v>
      </c>
      <c r="D1438" s="104">
        <f>연결_내역서!P1436</f>
        <v>0</v>
      </c>
      <c r="E1438" s="105">
        <f>연결_내역서!Q1436</f>
        <v>0</v>
      </c>
      <c r="F1438" s="106">
        <f>연결_내역서!R1436</f>
        <v>0</v>
      </c>
      <c r="G1438" s="106">
        <f>연결_내역서!S1436</f>
        <v>0</v>
      </c>
      <c r="H1438" s="106">
        <f t="shared" si="22"/>
        <v>0</v>
      </c>
      <c r="I1438" s="107">
        <f>연결_내역서!T1436</f>
        <v>0</v>
      </c>
      <c r="K1438" s="4"/>
      <c r="L1438" s="4"/>
    </row>
    <row r="1439" spans="2:12" ht="17.100000000000001" hidden="1" customHeight="1" x14ac:dyDescent="0.15">
      <c r="B1439" s="108">
        <f>연결_내역서!L1437</f>
        <v>0</v>
      </c>
      <c r="C1439" s="109">
        <f>연결_내역서!M1437</f>
        <v>0</v>
      </c>
      <c r="D1439" s="109">
        <f>연결_내역서!P1437</f>
        <v>0</v>
      </c>
      <c r="E1439" s="110">
        <f>연결_내역서!Q1437</f>
        <v>0</v>
      </c>
      <c r="F1439" s="111">
        <f>연결_내역서!R1437</f>
        <v>0</v>
      </c>
      <c r="G1439" s="111">
        <f>연결_내역서!S1437</f>
        <v>0</v>
      </c>
      <c r="H1439" s="111">
        <f t="shared" si="22"/>
        <v>0</v>
      </c>
      <c r="I1439" s="112">
        <f>연결_내역서!T1437</f>
        <v>0</v>
      </c>
      <c r="K1439" s="4"/>
      <c r="L1439" s="4"/>
    </row>
    <row r="1440" spans="2:12" ht="17.100000000000001" hidden="1" customHeight="1" x14ac:dyDescent="0.15">
      <c r="B1440" s="113">
        <f>연결_내역서!L1438</f>
        <v>0</v>
      </c>
      <c r="C1440" s="100">
        <f>연결_내역서!M1438</f>
        <v>0</v>
      </c>
      <c r="D1440" s="100">
        <f>연결_내역서!P1438</f>
        <v>0</v>
      </c>
      <c r="E1440" s="114">
        <f>연결_내역서!Q1438</f>
        <v>0</v>
      </c>
      <c r="F1440" s="115">
        <f>연결_내역서!R1438</f>
        <v>0</v>
      </c>
      <c r="G1440" s="115">
        <f>연결_내역서!S1438</f>
        <v>0</v>
      </c>
      <c r="H1440" s="115">
        <f t="shared" si="22"/>
        <v>0</v>
      </c>
      <c r="I1440" s="116">
        <f>연결_내역서!T1438</f>
        <v>0</v>
      </c>
      <c r="K1440" s="4"/>
      <c r="L1440" s="4"/>
    </row>
    <row r="1441" spans="2:12" ht="17.100000000000001" hidden="1" customHeight="1" x14ac:dyDescent="0.15">
      <c r="B1441" s="103">
        <f>연결_내역서!L1439</f>
        <v>0</v>
      </c>
      <c r="C1441" s="104">
        <f>연결_내역서!M1439</f>
        <v>0</v>
      </c>
      <c r="D1441" s="104">
        <f>연결_내역서!P1439</f>
        <v>0</v>
      </c>
      <c r="E1441" s="105">
        <f>연결_내역서!Q1439</f>
        <v>0</v>
      </c>
      <c r="F1441" s="106">
        <f>연결_내역서!R1439</f>
        <v>0</v>
      </c>
      <c r="G1441" s="106">
        <f>연결_내역서!S1439</f>
        <v>0</v>
      </c>
      <c r="H1441" s="106">
        <f t="shared" si="22"/>
        <v>0</v>
      </c>
      <c r="I1441" s="107">
        <f>연결_내역서!T1439</f>
        <v>0</v>
      </c>
      <c r="K1441" s="4"/>
      <c r="L1441" s="4"/>
    </row>
    <row r="1442" spans="2:12" ht="17.100000000000001" hidden="1" customHeight="1" x14ac:dyDescent="0.15">
      <c r="B1442" s="103">
        <f>연결_내역서!L1440</f>
        <v>0</v>
      </c>
      <c r="C1442" s="104">
        <f>연결_내역서!M1440</f>
        <v>0</v>
      </c>
      <c r="D1442" s="104">
        <f>연결_내역서!P1440</f>
        <v>0</v>
      </c>
      <c r="E1442" s="105">
        <f>연결_내역서!Q1440</f>
        <v>0</v>
      </c>
      <c r="F1442" s="106">
        <f>연결_내역서!R1440</f>
        <v>0</v>
      </c>
      <c r="G1442" s="106">
        <f>연결_내역서!S1440</f>
        <v>0</v>
      </c>
      <c r="H1442" s="106">
        <f t="shared" si="22"/>
        <v>0</v>
      </c>
      <c r="I1442" s="107">
        <f>연결_내역서!T1440</f>
        <v>0</v>
      </c>
      <c r="K1442" s="4"/>
      <c r="L1442" s="4"/>
    </row>
    <row r="1443" spans="2:12" ht="17.100000000000001" hidden="1" customHeight="1" x14ac:dyDescent="0.15">
      <c r="B1443" s="103">
        <f>연결_내역서!L1441</f>
        <v>0</v>
      </c>
      <c r="C1443" s="104">
        <f>연결_내역서!M1441</f>
        <v>0</v>
      </c>
      <c r="D1443" s="104">
        <f>연결_내역서!P1441</f>
        <v>0</v>
      </c>
      <c r="E1443" s="105">
        <f>연결_내역서!Q1441</f>
        <v>0</v>
      </c>
      <c r="F1443" s="106">
        <f>연결_내역서!R1441</f>
        <v>0</v>
      </c>
      <c r="G1443" s="106">
        <f>연결_내역서!S1441</f>
        <v>0</v>
      </c>
      <c r="H1443" s="106">
        <f t="shared" si="22"/>
        <v>0</v>
      </c>
      <c r="I1443" s="107">
        <f>연결_내역서!T1441</f>
        <v>0</v>
      </c>
      <c r="K1443" s="4"/>
      <c r="L1443" s="4"/>
    </row>
    <row r="1444" spans="2:12" ht="17.100000000000001" hidden="1" customHeight="1" x14ac:dyDescent="0.15">
      <c r="B1444" s="103">
        <f>연결_내역서!L1442</f>
        <v>0</v>
      </c>
      <c r="C1444" s="104">
        <f>연결_내역서!M1442</f>
        <v>0</v>
      </c>
      <c r="D1444" s="104">
        <f>연결_내역서!P1442</f>
        <v>0</v>
      </c>
      <c r="E1444" s="105">
        <f>연결_내역서!Q1442</f>
        <v>0</v>
      </c>
      <c r="F1444" s="106">
        <f>연결_내역서!R1442</f>
        <v>0</v>
      </c>
      <c r="G1444" s="106">
        <f>연결_내역서!S1442</f>
        <v>0</v>
      </c>
      <c r="H1444" s="106">
        <f t="shared" si="22"/>
        <v>0</v>
      </c>
      <c r="I1444" s="107">
        <f>연결_내역서!T1442</f>
        <v>0</v>
      </c>
      <c r="K1444" s="4"/>
      <c r="L1444" s="4"/>
    </row>
    <row r="1445" spans="2:12" ht="17.100000000000001" hidden="1" customHeight="1" x14ac:dyDescent="0.15">
      <c r="B1445" s="103">
        <f>연결_내역서!L1443</f>
        <v>0</v>
      </c>
      <c r="C1445" s="104">
        <f>연결_내역서!M1443</f>
        <v>0</v>
      </c>
      <c r="D1445" s="104">
        <f>연결_내역서!P1443</f>
        <v>0</v>
      </c>
      <c r="E1445" s="105">
        <f>연결_내역서!Q1443</f>
        <v>0</v>
      </c>
      <c r="F1445" s="106">
        <f>연결_내역서!R1443</f>
        <v>0</v>
      </c>
      <c r="G1445" s="106">
        <f>연결_내역서!S1443</f>
        <v>0</v>
      </c>
      <c r="H1445" s="106">
        <f t="shared" si="22"/>
        <v>0</v>
      </c>
      <c r="I1445" s="107">
        <f>연결_내역서!T1443</f>
        <v>0</v>
      </c>
      <c r="K1445" s="4"/>
      <c r="L1445" s="4"/>
    </row>
    <row r="1446" spans="2:12" ht="17.100000000000001" hidden="1" customHeight="1" x14ac:dyDescent="0.15">
      <c r="B1446" s="103">
        <f>연결_내역서!L1444</f>
        <v>0</v>
      </c>
      <c r="C1446" s="104">
        <f>연결_내역서!M1444</f>
        <v>0</v>
      </c>
      <c r="D1446" s="104">
        <f>연결_내역서!P1444</f>
        <v>0</v>
      </c>
      <c r="E1446" s="105">
        <f>연결_내역서!Q1444</f>
        <v>0</v>
      </c>
      <c r="F1446" s="106">
        <f>연결_내역서!R1444</f>
        <v>0</v>
      </c>
      <c r="G1446" s="106">
        <f>연결_내역서!S1444</f>
        <v>0</v>
      </c>
      <c r="H1446" s="106">
        <f t="shared" si="22"/>
        <v>0</v>
      </c>
      <c r="I1446" s="107">
        <f>연결_내역서!T1444</f>
        <v>0</v>
      </c>
      <c r="K1446" s="4"/>
      <c r="L1446" s="4"/>
    </row>
    <row r="1447" spans="2:12" ht="17.100000000000001" hidden="1" customHeight="1" x14ac:dyDescent="0.15">
      <c r="B1447" s="103">
        <f>연결_내역서!L1445</f>
        <v>0</v>
      </c>
      <c r="C1447" s="104">
        <f>연결_내역서!M1445</f>
        <v>0</v>
      </c>
      <c r="D1447" s="104">
        <f>연결_내역서!P1445</f>
        <v>0</v>
      </c>
      <c r="E1447" s="105">
        <f>연결_내역서!Q1445</f>
        <v>0</v>
      </c>
      <c r="F1447" s="106">
        <f>연결_내역서!R1445</f>
        <v>0</v>
      </c>
      <c r="G1447" s="106">
        <f>연결_내역서!S1445</f>
        <v>0</v>
      </c>
      <c r="H1447" s="106">
        <f t="shared" si="22"/>
        <v>0</v>
      </c>
      <c r="I1447" s="107">
        <f>연결_내역서!T1445</f>
        <v>0</v>
      </c>
      <c r="K1447" s="4"/>
      <c r="L1447" s="4"/>
    </row>
    <row r="1448" spans="2:12" ht="17.100000000000001" hidden="1" customHeight="1" x14ac:dyDescent="0.15">
      <c r="B1448" s="103">
        <f>연결_내역서!L1446</f>
        <v>0</v>
      </c>
      <c r="C1448" s="104">
        <f>연결_내역서!M1446</f>
        <v>0</v>
      </c>
      <c r="D1448" s="104">
        <f>연결_내역서!P1446</f>
        <v>0</v>
      </c>
      <c r="E1448" s="105">
        <f>연결_내역서!Q1446</f>
        <v>0</v>
      </c>
      <c r="F1448" s="106">
        <f>연결_내역서!R1446</f>
        <v>0</v>
      </c>
      <c r="G1448" s="106">
        <f>연결_내역서!S1446</f>
        <v>0</v>
      </c>
      <c r="H1448" s="106">
        <f t="shared" si="22"/>
        <v>0</v>
      </c>
      <c r="I1448" s="107">
        <f>연결_내역서!T1446</f>
        <v>0</v>
      </c>
      <c r="K1448" s="4"/>
      <c r="L1448" s="4"/>
    </row>
    <row r="1449" spans="2:12" ht="17.100000000000001" hidden="1" customHeight="1" x14ac:dyDescent="0.15">
      <c r="B1449" s="103">
        <f>연결_내역서!L1447</f>
        <v>0</v>
      </c>
      <c r="C1449" s="104">
        <f>연결_내역서!M1447</f>
        <v>0</v>
      </c>
      <c r="D1449" s="104">
        <f>연결_내역서!P1447</f>
        <v>0</v>
      </c>
      <c r="E1449" s="105">
        <f>연결_내역서!Q1447</f>
        <v>0</v>
      </c>
      <c r="F1449" s="106">
        <f>연결_내역서!R1447</f>
        <v>0</v>
      </c>
      <c r="G1449" s="106">
        <f>연결_내역서!S1447</f>
        <v>0</v>
      </c>
      <c r="H1449" s="106">
        <f t="shared" si="22"/>
        <v>0</v>
      </c>
      <c r="I1449" s="107">
        <f>연결_내역서!T1447</f>
        <v>0</v>
      </c>
      <c r="K1449" s="4"/>
      <c r="L1449" s="4"/>
    </row>
    <row r="1450" spans="2:12" ht="17.100000000000001" hidden="1" customHeight="1" x14ac:dyDescent="0.15">
      <c r="B1450" s="103">
        <f>연결_내역서!L1448</f>
        <v>0</v>
      </c>
      <c r="C1450" s="104">
        <f>연결_내역서!M1448</f>
        <v>0</v>
      </c>
      <c r="D1450" s="104">
        <f>연결_내역서!P1448</f>
        <v>0</v>
      </c>
      <c r="E1450" s="105">
        <f>연결_내역서!Q1448</f>
        <v>0</v>
      </c>
      <c r="F1450" s="106">
        <f>연결_내역서!R1448</f>
        <v>0</v>
      </c>
      <c r="G1450" s="106">
        <f>연결_내역서!S1448</f>
        <v>0</v>
      </c>
      <c r="H1450" s="106">
        <f t="shared" si="22"/>
        <v>0</v>
      </c>
      <c r="I1450" s="107">
        <f>연결_내역서!T1448</f>
        <v>0</v>
      </c>
      <c r="K1450" s="4"/>
      <c r="L1450" s="4"/>
    </row>
    <row r="1451" spans="2:12" ht="17.100000000000001" hidden="1" customHeight="1" x14ac:dyDescent="0.15">
      <c r="B1451" s="103">
        <f>연결_내역서!L1449</f>
        <v>0</v>
      </c>
      <c r="C1451" s="104">
        <f>연결_내역서!M1449</f>
        <v>0</v>
      </c>
      <c r="D1451" s="104">
        <f>연결_내역서!P1449</f>
        <v>0</v>
      </c>
      <c r="E1451" s="105">
        <f>연결_내역서!Q1449</f>
        <v>0</v>
      </c>
      <c r="F1451" s="106">
        <f>연결_내역서!R1449</f>
        <v>0</v>
      </c>
      <c r="G1451" s="106">
        <f>연결_내역서!S1449</f>
        <v>0</v>
      </c>
      <c r="H1451" s="106">
        <f t="shared" si="22"/>
        <v>0</v>
      </c>
      <c r="I1451" s="107">
        <f>연결_내역서!T1449</f>
        <v>0</v>
      </c>
      <c r="K1451" s="4"/>
      <c r="L1451" s="4"/>
    </row>
    <row r="1452" spans="2:12" ht="17.100000000000001" hidden="1" customHeight="1" x14ac:dyDescent="0.15">
      <c r="B1452" s="103">
        <f>연결_내역서!L1450</f>
        <v>0</v>
      </c>
      <c r="C1452" s="104">
        <f>연결_내역서!M1450</f>
        <v>0</v>
      </c>
      <c r="D1452" s="104">
        <f>연결_내역서!P1450</f>
        <v>0</v>
      </c>
      <c r="E1452" s="105">
        <f>연결_내역서!Q1450</f>
        <v>0</v>
      </c>
      <c r="F1452" s="106">
        <f>연결_내역서!R1450</f>
        <v>0</v>
      </c>
      <c r="G1452" s="106">
        <f>연결_내역서!S1450</f>
        <v>0</v>
      </c>
      <c r="H1452" s="106">
        <f t="shared" si="22"/>
        <v>0</v>
      </c>
      <c r="I1452" s="107">
        <f>연결_내역서!T1450</f>
        <v>0</v>
      </c>
      <c r="K1452" s="4"/>
      <c r="L1452" s="4"/>
    </row>
    <row r="1453" spans="2:12" ht="17.100000000000001" hidden="1" customHeight="1" x14ac:dyDescent="0.15">
      <c r="B1453" s="103">
        <f>연결_내역서!L1451</f>
        <v>0</v>
      </c>
      <c r="C1453" s="104">
        <f>연결_내역서!M1451</f>
        <v>0</v>
      </c>
      <c r="D1453" s="104">
        <f>연결_내역서!P1451</f>
        <v>0</v>
      </c>
      <c r="E1453" s="105">
        <f>연결_내역서!Q1451</f>
        <v>0</v>
      </c>
      <c r="F1453" s="106">
        <f>연결_내역서!R1451</f>
        <v>0</v>
      </c>
      <c r="G1453" s="106">
        <f>연결_내역서!S1451</f>
        <v>0</v>
      </c>
      <c r="H1453" s="106">
        <f t="shared" si="22"/>
        <v>0</v>
      </c>
      <c r="I1453" s="107">
        <f>연결_내역서!T1451</f>
        <v>0</v>
      </c>
      <c r="K1453" s="4"/>
      <c r="L1453" s="4"/>
    </row>
    <row r="1454" spans="2:12" ht="17.100000000000001" hidden="1" customHeight="1" x14ac:dyDescent="0.15">
      <c r="B1454" s="103">
        <f>연결_내역서!L1452</f>
        <v>0</v>
      </c>
      <c r="C1454" s="104">
        <f>연결_내역서!M1452</f>
        <v>0</v>
      </c>
      <c r="D1454" s="104">
        <f>연결_내역서!P1452</f>
        <v>0</v>
      </c>
      <c r="E1454" s="105">
        <f>연결_내역서!Q1452</f>
        <v>0</v>
      </c>
      <c r="F1454" s="106">
        <f>연결_내역서!R1452</f>
        <v>0</v>
      </c>
      <c r="G1454" s="106">
        <f>연결_내역서!S1452</f>
        <v>0</v>
      </c>
      <c r="H1454" s="106">
        <f t="shared" si="22"/>
        <v>0</v>
      </c>
      <c r="I1454" s="107">
        <f>연결_내역서!T1452</f>
        <v>0</v>
      </c>
      <c r="K1454" s="4"/>
      <c r="L1454" s="4"/>
    </row>
    <row r="1455" spans="2:12" ht="17.100000000000001" hidden="1" customHeight="1" x14ac:dyDescent="0.15">
      <c r="B1455" s="103">
        <f>연결_내역서!L1453</f>
        <v>0</v>
      </c>
      <c r="C1455" s="104">
        <f>연결_내역서!M1453</f>
        <v>0</v>
      </c>
      <c r="D1455" s="104">
        <f>연결_내역서!P1453</f>
        <v>0</v>
      </c>
      <c r="E1455" s="105">
        <f>연결_내역서!Q1453</f>
        <v>0</v>
      </c>
      <c r="F1455" s="106">
        <f>연결_내역서!R1453</f>
        <v>0</v>
      </c>
      <c r="G1455" s="106">
        <f>연결_내역서!S1453</f>
        <v>0</v>
      </c>
      <c r="H1455" s="106">
        <f t="shared" si="22"/>
        <v>0</v>
      </c>
      <c r="I1455" s="107">
        <f>연결_내역서!T1453</f>
        <v>0</v>
      </c>
      <c r="K1455" s="4"/>
      <c r="L1455" s="4"/>
    </row>
    <row r="1456" spans="2:12" ht="17.100000000000001" hidden="1" customHeight="1" x14ac:dyDescent="0.15">
      <c r="B1456" s="103">
        <f>연결_내역서!L1454</f>
        <v>0</v>
      </c>
      <c r="C1456" s="104">
        <f>연결_내역서!M1454</f>
        <v>0</v>
      </c>
      <c r="D1456" s="104">
        <f>연결_내역서!P1454</f>
        <v>0</v>
      </c>
      <c r="E1456" s="105">
        <f>연결_내역서!Q1454</f>
        <v>0</v>
      </c>
      <c r="F1456" s="106">
        <f>연결_내역서!R1454</f>
        <v>0</v>
      </c>
      <c r="G1456" s="106">
        <f>연결_내역서!S1454</f>
        <v>0</v>
      </c>
      <c r="H1456" s="106">
        <f t="shared" si="22"/>
        <v>0</v>
      </c>
      <c r="I1456" s="107">
        <f>연결_내역서!T1454</f>
        <v>0</v>
      </c>
      <c r="K1456" s="4"/>
      <c r="L1456" s="4"/>
    </row>
    <row r="1457" spans="2:12" ht="17.100000000000001" hidden="1" customHeight="1" x14ac:dyDescent="0.15">
      <c r="B1457" s="103">
        <f>연결_내역서!L1455</f>
        <v>0</v>
      </c>
      <c r="C1457" s="104">
        <f>연결_내역서!M1455</f>
        <v>0</v>
      </c>
      <c r="D1457" s="104">
        <f>연결_내역서!P1455</f>
        <v>0</v>
      </c>
      <c r="E1457" s="105">
        <f>연결_내역서!Q1455</f>
        <v>0</v>
      </c>
      <c r="F1457" s="106">
        <f>연결_내역서!R1455</f>
        <v>0</v>
      </c>
      <c r="G1457" s="106">
        <f>연결_내역서!S1455</f>
        <v>0</v>
      </c>
      <c r="H1457" s="106">
        <f t="shared" si="22"/>
        <v>0</v>
      </c>
      <c r="I1457" s="107">
        <f>연결_내역서!T1455</f>
        <v>0</v>
      </c>
      <c r="K1457" s="4"/>
      <c r="L1457" s="4"/>
    </row>
    <row r="1458" spans="2:12" ht="17.100000000000001" hidden="1" customHeight="1" x14ac:dyDescent="0.15">
      <c r="B1458" s="103">
        <f>연결_내역서!L1456</f>
        <v>0</v>
      </c>
      <c r="C1458" s="104">
        <f>연결_내역서!M1456</f>
        <v>0</v>
      </c>
      <c r="D1458" s="104">
        <f>연결_내역서!P1456</f>
        <v>0</v>
      </c>
      <c r="E1458" s="105">
        <f>연결_내역서!Q1456</f>
        <v>0</v>
      </c>
      <c r="F1458" s="106">
        <f>연결_내역서!R1456</f>
        <v>0</v>
      </c>
      <c r="G1458" s="106">
        <f>연결_내역서!S1456</f>
        <v>0</v>
      </c>
      <c r="H1458" s="106">
        <f t="shared" si="22"/>
        <v>0</v>
      </c>
      <c r="I1458" s="107">
        <f>연결_내역서!T1456</f>
        <v>0</v>
      </c>
      <c r="K1458" s="4"/>
      <c r="L1458" s="4"/>
    </row>
    <row r="1459" spans="2:12" ht="17.100000000000001" hidden="1" customHeight="1" x14ac:dyDescent="0.15">
      <c r="B1459" s="103">
        <f>연결_내역서!L1457</f>
        <v>0</v>
      </c>
      <c r="C1459" s="104">
        <f>연결_내역서!M1457</f>
        <v>0</v>
      </c>
      <c r="D1459" s="104">
        <f>연결_내역서!P1457</f>
        <v>0</v>
      </c>
      <c r="E1459" s="105">
        <f>연결_내역서!Q1457</f>
        <v>0</v>
      </c>
      <c r="F1459" s="106">
        <f>연결_내역서!R1457</f>
        <v>0</v>
      </c>
      <c r="G1459" s="106">
        <f>연결_내역서!S1457</f>
        <v>0</v>
      </c>
      <c r="H1459" s="106">
        <f t="shared" si="22"/>
        <v>0</v>
      </c>
      <c r="I1459" s="107">
        <f>연결_내역서!T1457</f>
        <v>0</v>
      </c>
      <c r="K1459" s="4"/>
      <c r="L1459" s="4"/>
    </row>
    <row r="1460" spans="2:12" ht="17.100000000000001" hidden="1" customHeight="1" x14ac:dyDescent="0.15">
      <c r="B1460" s="103">
        <f>연결_내역서!L1458</f>
        <v>0</v>
      </c>
      <c r="C1460" s="104">
        <f>연결_내역서!M1458</f>
        <v>0</v>
      </c>
      <c r="D1460" s="104">
        <f>연결_내역서!P1458</f>
        <v>0</v>
      </c>
      <c r="E1460" s="105">
        <f>연결_내역서!Q1458</f>
        <v>0</v>
      </c>
      <c r="F1460" s="106">
        <f>연결_내역서!R1458</f>
        <v>0</v>
      </c>
      <c r="G1460" s="106">
        <f>연결_내역서!S1458</f>
        <v>0</v>
      </c>
      <c r="H1460" s="106">
        <f t="shared" si="22"/>
        <v>0</v>
      </c>
      <c r="I1460" s="107">
        <f>연결_내역서!T1458</f>
        <v>0</v>
      </c>
      <c r="K1460" s="4"/>
      <c r="L1460" s="4"/>
    </row>
    <row r="1461" spans="2:12" ht="17.100000000000001" hidden="1" customHeight="1" x14ac:dyDescent="0.15">
      <c r="B1461" s="103">
        <f>연결_내역서!L1459</f>
        <v>0</v>
      </c>
      <c r="C1461" s="104">
        <f>연결_내역서!M1459</f>
        <v>0</v>
      </c>
      <c r="D1461" s="104">
        <f>연결_내역서!P1459</f>
        <v>0</v>
      </c>
      <c r="E1461" s="105">
        <f>연결_내역서!Q1459</f>
        <v>0</v>
      </c>
      <c r="F1461" s="106">
        <f>연결_내역서!R1459</f>
        <v>0</v>
      </c>
      <c r="G1461" s="106">
        <f>연결_내역서!S1459</f>
        <v>0</v>
      </c>
      <c r="H1461" s="106">
        <f t="shared" si="22"/>
        <v>0</v>
      </c>
      <c r="I1461" s="107">
        <f>연결_내역서!T1459</f>
        <v>0</v>
      </c>
      <c r="K1461" s="4"/>
      <c r="L1461" s="4"/>
    </row>
    <row r="1462" spans="2:12" ht="17.100000000000001" hidden="1" customHeight="1" x14ac:dyDescent="0.15">
      <c r="B1462" s="103">
        <f>연결_내역서!L1460</f>
        <v>0</v>
      </c>
      <c r="C1462" s="104">
        <f>연결_내역서!M1460</f>
        <v>0</v>
      </c>
      <c r="D1462" s="104">
        <f>연결_내역서!P1460</f>
        <v>0</v>
      </c>
      <c r="E1462" s="105">
        <f>연결_내역서!Q1460</f>
        <v>0</v>
      </c>
      <c r="F1462" s="106">
        <f>연결_내역서!R1460</f>
        <v>0</v>
      </c>
      <c r="G1462" s="106">
        <f>연결_내역서!S1460</f>
        <v>0</v>
      </c>
      <c r="H1462" s="106">
        <f t="shared" si="22"/>
        <v>0</v>
      </c>
      <c r="I1462" s="107">
        <f>연결_내역서!T1460</f>
        <v>0</v>
      </c>
      <c r="K1462" s="4"/>
      <c r="L1462" s="4"/>
    </row>
    <row r="1463" spans="2:12" ht="17.100000000000001" hidden="1" customHeight="1" x14ac:dyDescent="0.15">
      <c r="B1463" s="103">
        <f>연결_내역서!L1461</f>
        <v>0</v>
      </c>
      <c r="C1463" s="104">
        <f>연결_내역서!M1461</f>
        <v>0</v>
      </c>
      <c r="D1463" s="104">
        <f>연결_내역서!P1461</f>
        <v>0</v>
      </c>
      <c r="E1463" s="105">
        <f>연결_내역서!Q1461</f>
        <v>0</v>
      </c>
      <c r="F1463" s="106">
        <f>연결_내역서!R1461</f>
        <v>0</v>
      </c>
      <c r="G1463" s="106">
        <f>연결_내역서!S1461</f>
        <v>0</v>
      </c>
      <c r="H1463" s="106">
        <f t="shared" si="22"/>
        <v>0</v>
      </c>
      <c r="I1463" s="107">
        <f>연결_내역서!T1461</f>
        <v>0</v>
      </c>
      <c r="K1463" s="4"/>
      <c r="L1463" s="4"/>
    </row>
    <row r="1464" spans="2:12" ht="17.100000000000001" hidden="1" customHeight="1" x14ac:dyDescent="0.15">
      <c r="B1464" s="103">
        <f>연결_내역서!L1462</f>
        <v>0</v>
      </c>
      <c r="C1464" s="104">
        <f>연결_내역서!M1462</f>
        <v>0</v>
      </c>
      <c r="D1464" s="104">
        <f>연결_내역서!P1462</f>
        <v>0</v>
      </c>
      <c r="E1464" s="105">
        <f>연결_내역서!Q1462</f>
        <v>0</v>
      </c>
      <c r="F1464" s="106">
        <f>연결_내역서!R1462</f>
        <v>0</v>
      </c>
      <c r="G1464" s="106">
        <f>연결_내역서!S1462</f>
        <v>0</v>
      </c>
      <c r="H1464" s="106">
        <f t="shared" si="22"/>
        <v>0</v>
      </c>
      <c r="I1464" s="107">
        <f>연결_내역서!T1462</f>
        <v>0</v>
      </c>
      <c r="K1464" s="4"/>
      <c r="L1464" s="4"/>
    </row>
    <row r="1465" spans="2:12" ht="17.100000000000001" hidden="1" customHeight="1" x14ac:dyDescent="0.15">
      <c r="B1465" s="103">
        <f>연결_내역서!L1463</f>
        <v>0</v>
      </c>
      <c r="C1465" s="104">
        <f>연결_내역서!M1463</f>
        <v>0</v>
      </c>
      <c r="D1465" s="104">
        <f>연결_내역서!P1463</f>
        <v>0</v>
      </c>
      <c r="E1465" s="105">
        <f>연결_내역서!Q1463</f>
        <v>0</v>
      </c>
      <c r="F1465" s="106">
        <f>연결_내역서!R1463</f>
        <v>0</v>
      </c>
      <c r="G1465" s="106">
        <f>연결_내역서!S1463</f>
        <v>0</v>
      </c>
      <c r="H1465" s="106">
        <f t="shared" si="22"/>
        <v>0</v>
      </c>
      <c r="I1465" s="107">
        <f>연결_내역서!T1463</f>
        <v>0</v>
      </c>
      <c r="K1465" s="4"/>
      <c r="L1465" s="4"/>
    </row>
    <row r="1466" spans="2:12" ht="17.100000000000001" hidden="1" customHeight="1" x14ac:dyDescent="0.15">
      <c r="B1466" s="103">
        <f>연결_내역서!L1464</f>
        <v>0</v>
      </c>
      <c r="C1466" s="104">
        <f>연결_내역서!M1464</f>
        <v>0</v>
      </c>
      <c r="D1466" s="104">
        <f>연결_내역서!P1464</f>
        <v>0</v>
      </c>
      <c r="E1466" s="105">
        <f>연결_내역서!Q1464</f>
        <v>0</v>
      </c>
      <c r="F1466" s="106">
        <f>연결_내역서!R1464</f>
        <v>0</v>
      </c>
      <c r="G1466" s="106">
        <f>연결_내역서!S1464</f>
        <v>0</v>
      </c>
      <c r="H1466" s="106">
        <f t="shared" si="22"/>
        <v>0</v>
      </c>
      <c r="I1466" s="107">
        <f>연결_내역서!T1464</f>
        <v>0</v>
      </c>
      <c r="K1466" s="4"/>
      <c r="L1466" s="4"/>
    </row>
    <row r="1467" spans="2:12" ht="17.100000000000001" hidden="1" customHeight="1" x14ac:dyDescent="0.15">
      <c r="B1467" s="103">
        <f>연결_내역서!L1465</f>
        <v>0</v>
      </c>
      <c r="C1467" s="104">
        <f>연결_내역서!M1465</f>
        <v>0</v>
      </c>
      <c r="D1467" s="104">
        <f>연결_내역서!P1465</f>
        <v>0</v>
      </c>
      <c r="E1467" s="105">
        <f>연결_내역서!Q1465</f>
        <v>0</v>
      </c>
      <c r="F1467" s="106">
        <f>연결_내역서!R1465</f>
        <v>0</v>
      </c>
      <c r="G1467" s="106">
        <f>연결_내역서!S1465</f>
        <v>0</v>
      </c>
      <c r="H1467" s="106">
        <f t="shared" si="22"/>
        <v>0</v>
      </c>
      <c r="I1467" s="107">
        <f>연결_내역서!T1465</f>
        <v>0</v>
      </c>
      <c r="K1467" s="4"/>
      <c r="L1467" s="4"/>
    </row>
    <row r="1468" spans="2:12" ht="17.100000000000001" hidden="1" customHeight="1" x14ac:dyDescent="0.15">
      <c r="B1468" s="103">
        <f>연결_내역서!L1466</f>
        <v>0</v>
      </c>
      <c r="C1468" s="104">
        <f>연결_내역서!M1466</f>
        <v>0</v>
      </c>
      <c r="D1468" s="104">
        <f>연결_내역서!P1466</f>
        <v>0</v>
      </c>
      <c r="E1468" s="105">
        <f>연결_내역서!Q1466</f>
        <v>0</v>
      </c>
      <c r="F1468" s="106">
        <f>연결_내역서!R1466</f>
        <v>0</v>
      </c>
      <c r="G1468" s="106">
        <f>연결_내역서!S1466</f>
        <v>0</v>
      </c>
      <c r="H1468" s="106">
        <f t="shared" si="22"/>
        <v>0</v>
      </c>
      <c r="I1468" s="107">
        <f>연결_내역서!T1466</f>
        <v>0</v>
      </c>
      <c r="K1468" s="4"/>
      <c r="L1468" s="4"/>
    </row>
    <row r="1469" spans="2:12" ht="17.100000000000001" hidden="1" customHeight="1" x14ac:dyDescent="0.15">
      <c r="B1469" s="103">
        <f>연결_내역서!L1467</f>
        <v>0</v>
      </c>
      <c r="C1469" s="104">
        <f>연결_내역서!M1467</f>
        <v>0</v>
      </c>
      <c r="D1469" s="104">
        <f>연결_내역서!P1467</f>
        <v>0</v>
      </c>
      <c r="E1469" s="105">
        <f>연결_내역서!Q1467</f>
        <v>0</v>
      </c>
      <c r="F1469" s="106">
        <f>연결_내역서!R1467</f>
        <v>0</v>
      </c>
      <c r="G1469" s="106">
        <f>연결_내역서!S1467</f>
        <v>0</v>
      </c>
      <c r="H1469" s="106">
        <f t="shared" si="22"/>
        <v>0</v>
      </c>
      <c r="I1469" s="107">
        <f>연결_내역서!T1467</f>
        <v>0</v>
      </c>
      <c r="K1469" s="4"/>
      <c r="L1469" s="4"/>
    </row>
    <row r="1470" spans="2:12" ht="17.100000000000001" hidden="1" customHeight="1" x14ac:dyDescent="0.15">
      <c r="B1470" s="103">
        <f>연결_내역서!L1468</f>
        <v>0</v>
      </c>
      <c r="C1470" s="104">
        <f>연결_내역서!M1468</f>
        <v>0</v>
      </c>
      <c r="D1470" s="104">
        <f>연결_내역서!P1468</f>
        <v>0</v>
      </c>
      <c r="E1470" s="105">
        <f>연결_내역서!Q1468</f>
        <v>0</v>
      </c>
      <c r="F1470" s="106">
        <f>연결_내역서!R1468</f>
        <v>0</v>
      </c>
      <c r="G1470" s="106">
        <f>연결_내역서!S1468</f>
        <v>0</v>
      </c>
      <c r="H1470" s="106">
        <f t="shared" si="22"/>
        <v>0</v>
      </c>
      <c r="I1470" s="107">
        <f>연결_내역서!T1468</f>
        <v>0</v>
      </c>
      <c r="K1470" s="4"/>
      <c r="L1470" s="4"/>
    </row>
    <row r="1471" spans="2:12" ht="17.100000000000001" hidden="1" customHeight="1" x14ac:dyDescent="0.15">
      <c r="B1471" s="103">
        <f>연결_내역서!L1469</f>
        <v>0</v>
      </c>
      <c r="C1471" s="104">
        <f>연결_내역서!M1469</f>
        <v>0</v>
      </c>
      <c r="D1471" s="104">
        <f>연결_내역서!P1469</f>
        <v>0</v>
      </c>
      <c r="E1471" s="105">
        <f>연결_내역서!Q1469</f>
        <v>0</v>
      </c>
      <c r="F1471" s="106">
        <f>연결_내역서!R1469</f>
        <v>0</v>
      </c>
      <c r="G1471" s="106">
        <f>연결_내역서!S1469</f>
        <v>0</v>
      </c>
      <c r="H1471" s="106">
        <f t="shared" si="22"/>
        <v>0</v>
      </c>
      <c r="I1471" s="107">
        <f>연결_내역서!T1469</f>
        <v>0</v>
      </c>
      <c r="K1471" s="4"/>
      <c r="L1471" s="4"/>
    </row>
    <row r="1472" spans="2:12" ht="17.100000000000001" hidden="1" customHeight="1" x14ac:dyDescent="0.15">
      <c r="B1472" s="103">
        <f>연결_내역서!L1470</f>
        <v>0</v>
      </c>
      <c r="C1472" s="104">
        <f>연결_내역서!M1470</f>
        <v>0</v>
      </c>
      <c r="D1472" s="104">
        <f>연결_내역서!P1470</f>
        <v>0</v>
      </c>
      <c r="E1472" s="105">
        <f>연결_내역서!Q1470</f>
        <v>0</v>
      </c>
      <c r="F1472" s="106">
        <f>연결_내역서!R1470</f>
        <v>0</v>
      </c>
      <c r="G1472" s="106">
        <f>연결_내역서!S1470</f>
        <v>0</v>
      </c>
      <c r="H1472" s="106">
        <f t="shared" si="22"/>
        <v>0</v>
      </c>
      <c r="I1472" s="107">
        <f>연결_내역서!T1470</f>
        <v>0</v>
      </c>
      <c r="K1472" s="4"/>
      <c r="L1472" s="4"/>
    </row>
    <row r="1473" spans="2:12" ht="17.100000000000001" hidden="1" customHeight="1" x14ac:dyDescent="0.15">
      <c r="B1473" s="103">
        <f>연결_내역서!L1471</f>
        <v>0</v>
      </c>
      <c r="C1473" s="104">
        <f>연결_내역서!M1471</f>
        <v>0</v>
      </c>
      <c r="D1473" s="104">
        <f>연결_내역서!P1471</f>
        <v>0</v>
      </c>
      <c r="E1473" s="105">
        <f>연결_내역서!Q1471</f>
        <v>0</v>
      </c>
      <c r="F1473" s="106">
        <f>연결_내역서!R1471</f>
        <v>0</v>
      </c>
      <c r="G1473" s="106">
        <f>연결_내역서!S1471</f>
        <v>0</v>
      </c>
      <c r="H1473" s="106">
        <f t="shared" si="22"/>
        <v>0</v>
      </c>
      <c r="I1473" s="107">
        <f>연결_내역서!T1471</f>
        <v>0</v>
      </c>
      <c r="K1473" s="4"/>
      <c r="L1473" s="4"/>
    </row>
    <row r="1474" spans="2:12" ht="17.100000000000001" hidden="1" customHeight="1" x14ac:dyDescent="0.15">
      <c r="B1474" s="103">
        <f>연결_내역서!L1472</f>
        <v>0</v>
      </c>
      <c r="C1474" s="104">
        <f>연결_내역서!M1472</f>
        <v>0</v>
      </c>
      <c r="D1474" s="104">
        <f>연결_내역서!P1472</f>
        <v>0</v>
      </c>
      <c r="E1474" s="105">
        <f>연결_내역서!Q1472</f>
        <v>0</v>
      </c>
      <c r="F1474" s="106">
        <f>연결_내역서!R1472</f>
        <v>0</v>
      </c>
      <c r="G1474" s="106">
        <f>연결_내역서!S1472</f>
        <v>0</v>
      </c>
      <c r="H1474" s="106">
        <f t="shared" si="22"/>
        <v>0</v>
      </c>
      <c r="I1474" s="107">
        <f>연결_내역서!T1472</f>
        <v>0</v>
      </c>
      <c r="K1474" s="4"/>
      <c r="L1474" s="4"/>
    </row>
    <row r="1475" spans="2:12" ht="17.100000000000001" hidden="1" customHeight="1" x14ac:dyDescent="0.15">
      <c r="B1475" s="103">
        <f>연결_내역서!L1473</f>
        <v>0</v>
      </c>
      <c r="C1475" s="104">
        <f>연결_내역서!M1473</f>
        <v>0</v>
      </c>
      <c r="D1475" s="104">
        <f>연결_내역서!P1473</f>
        <v>0</v>
      </c>
      <c r="E1475" s="105">
        <f>연결_내역서!Q1473</f>
        <v>0</v>
      </c>
      <c r="F1475" s="106">
        <f>연결_내역서!R1473</f>
        <v>0</v>
      </c>
      <c r="G1475" s="106">
        <f>연결_내역서!S1473</f>
        <v>0</v>
      </c>
      <c r="H1475" s="106">
        <f t="shared" si="22"/>
        <v>0</v>
      </c>
      <c r="I1475" s="107">
        <f>연결_내역서!T1473</f>
        <v>0</v>
      </c>
      <c r="K1475" s="4"/>
      <c r="L1475" s="4"/>
    </row>
    <row r="1476" spans="2:12" ht="17.100000000000001" hidden="1" customHeight="1" x14ac:dyDescent="0.15">
      <c r="B1476" s="103">
        <f>연결_내역서!L1474</f>
        <v>0</v>
      </c>
      <c r="C1476" s="104">
        <f>연결_내역서!M1474</f>
        <v>0</v>
      </c>
      <c r="D1476" s="104">
        <f>연결_내역서!P1474</f>
        <v>0</v>
      </c>
      <c r="E1476" s="105">
        <f>연결_내역서!Q1474</f>
        <v>0</v>
      </c>
      <c r="F1476" s="106">
        <f>연결_내역서!R1474</f>
        <v>0</v>
      </c>
      <c r="G1476" s="106">
        <f>연결_내역서!S1474</f>
        <v>0</v>
      </c>
      <c r="H1476" s="106">
        <f t="shared" si="22"/>
        <v>0</v>
      </c>
      <c r="I1476" s="107">
        <f>연결_내역서!T1474</f>
        <v>0</v>
      </c>
      <c r="K1476" s="4"/>
      <c r="L1476" s="4"/>
    </row>
    <row r="1477" spans="2:12" ht="17.100000000000001" hidden="1" customHeight="1" x14ac:dyDescent="0.15">
      <c r="B1477" s="103">
        <f>연결_내역서!L1475</f>
        <v>0</v>
      </c>
      <c r="C1477" s="104">
        <f>연결_내역서!M1475</f>
        <v>0</v>
      </c>
      <c r="D1477" s="104">
        <f>연결_내역서!P1475</f>
        <v>0</v>
      </c>
      <c r="E1477" s="105">
        <f>연결_내역서!Q1475</f>
        <v>0</v>
      </c>
      <c r="F1477" s="106">
        <f>연결_내역서!R1475</f>
        <v>0</v>
      </c>
      <c r="G1477" s="106">
        <f>연결_내역서!S1475</f>
        <v>0</v>
      </c>
      <c r="H1477" s="106">
        <f t="shared" si="22"/>
        <v>0</v>
      </c>
      <c r="I1477" s="107">
        <f>연결_내역서!T1475</f>
        <v>0</v>
      </c>
      <c r="K1477" s="4"/>
      <c r="L1477" s="4"/>
    </row>
    <row r="1478" spans="2:12" ht="17.100000000000001" hidden="1" customHeight="1" x14ac:dyDescent="0.15">
      <c r="B1478" s="103">
        <f>연결_내역서!L1476</f>
        <v>0</v>
      </c>
      <c r="C1478" s="104">
        <f>연결_내역서!M1476</f>
        <v>0</v>
      </c>
      <c r="D1478" s="104">
        <f>연결_내역서!P1476</f>
        <v>0</v>
      </c>
      <c r="E1478" s="105">
        <f>연결_내역서!Q1476</f>
        <v>0</v>
      </c>
      <c r="F1478" s="106">
        <f>연결_내역서!R1476</f>
        <v>0</v>
      </c>
      <c r="G1478" s="106">
        <f>연결_내역서!S1476</f>
        <v>0</v>
      </c>
      <c r="H1478" s="106">
        <f t="shared" si="22"/>
        <v>0</v>
      </c>
      <c r="I1478" s="107">
        <f>연결_내역서!T1476</f>
        <v>0</v>
      </c>
      <c r="K1478" s="4"/>
      <c r="L1478" s="4"/>
    </row>
    <row r="1479" spans="2:12" ht="17.100000000000001" hidden="1" customHeight="1" x14ac:dyDescent="0.15">
      <c r="B1479" s="103">
        <f>연결_내역서!L1477</f>
        <v>0</v>
      </c>
      <c r="C1479" s="104">
        <f>연결_내역서!M1477</f>
        <v>0</v>
      </c>
      <c r="D1479" s="104">
        <f>연결_내역서!P1477</f>
        <v>0</v>
      </c>
      <c r="E1479" s="105">
        <f>연결_내역서!Q1477</f>
        <v>0</v>
      </c>
      <c r="F1479" s="106">
        <f>연결_내역서!R1477</f>
        <v>0</v>
      </c>
      <c r="G1479" s="106">
        <f>연결_내역서!S1477</f>
        <v>0</v>
      </c>
      <c r="H1479" s="106">
        <f t="shared" si="22"/>
        <v>0</v>
      </c>
      <c r="I1479" s="107">
        <f>연결_내역서!T1477</f>
        <v>0</v>
      </c>
      <c r="K1479" s="4"/>
      <c r="L1479" s="4"/>
    </row>
    <row r="1480" spans="2:12" ht="17.100000000000001" hidden="1" customHeight="1" x14ac:dyDescent="0.15">
      <c r="B1480" s="108">
        <f>연결_내역서!L1478</f>
        <v>0</v>
      </c>
      <c r="C1480" s="109">
        <f>연결_내역서!M1478</f>
        <v>0</v>
      </c>
      <c r="D1480" s="109">
        <f>연결_내역서!P1478</f>
        <v>0</v>
      </c>
      <c r="E1480" s="110">
        <f>연결_내역서!Q1478</f>
        <v>0</v>
      </c>
      <c r="F1480" s="111">
        <f>연결_내역서!R1478</f>
        <v>0</v>
      </c>
      <c r="G1480" s="111">
        <f>연결_내역서!S1478</f>
        <v>0</v>
      </c>
      <c r="H1480" s="111">
        <f t="shared" si="22"/>
        <v>0</v>
      </c>
      <c r="I1480" s="112">
        <f>연결_내역서!T1478</f>
        <v>0</v>
      </c>
      <c r="K1480" s="4"/>
      <c r="L1480" s="4"/>
    </row>
    <row r="1481" spans="2:12" ht="17.100000000000001" hidden="1" customHeight="1" x14ac:dyDescent="0.15">
      <c r="B1481" s="113">
        <f>연결_내역서!L1479</f>
        <v>0</v>
      </c>
      <c r="C1481" s="100">
        <f>연결_내역서!M1479</f>
        <v>0</v>
      </c>
      <c r="D1481" s="100">
        <f>연결_내역서!P1479</f>
        <v>0</v>
      </c>
      <c r="E1481" s="114">
        <f>연결_내역서!Q1479</f>
        <v>0</v>
      </c>
      <c r="F1481" s="115">
        <f>연결_내역서!R1479</f>
        <v>0</v>
      </c>
      <c r="G1481" s="115">
        <f>연결_내역서!S1479</f>
        <v>0</v>
      </c>
      <c r="H1481" s="115">
        <f t="shared" si="22"/>
        <v>0</v>
      </c>
      <c r="I1481" s="116">
        <f>연결_내역서!T1479</f>
        <v>0</v>
      </c>
      <c r="K1481" s="4"/>
      <c r="L1481" s="4"/>
    </row>
    <row r="1482" spans="2:12" ht="17.100000000000001" hidden="1" customHeight="1" x14ac:dyDescent="0.15">
      <c r="B1482" s="103">
        <f>연결_내역서!L1480</f>
        <v>0</v>
      </c>
      <c r="C1482" s="104">
        <f>연결_내역서!M1480</f>
        <v>0</v>
      </c>
      <c r="D1482" s="104">
        <f>연결_내역서!P1480</f>
        <v>0</v>
      </c>
      <c r="E1482" s="105">
        <f>연결_내역서!Q1480</f>
        <v>0</v>
      </c>
      <c r="F1482" s="106">
        <f>연결_내역서!R1480</f>
        <v>0</v>
      </c>
      <c r="G1482" s="106">
        <f>연결_내역서!S1480</f>
        <v>0</v>
      </c>
      <c r="H1482" s="106">
        <f t="shared" si="22"/>
        <v>0</v>
      </c>
      <c r="I1482" s="107">
        <f>연결_내역서!T1480</f>
        <v>0</v>
      </c>
      <c r="K1482" s="4"/>
      <c r="L1482" s="4"/>
    </row>
    <row r="1483" spans="2:12" ht="17.100000000000001" hidden="1" customHeight="1" x14ac:dyDescent="0.15">
      <c r="B1483" s="103">
        <f>연결_내역서!L1481</f>
        <v>0</v>
      </c>
      <c r="C1483" s="104">
        <f>연결_내역서!M1481</f>
        <v>0</v>
      </c>
      <c r="D1483" s="104">
        <f>연결_내역서!P1481</f>
        <v>0</v>
      </c>
      <c r="E1483" s="105">
        <f>연결_내역서!Q1481</f>
        <v>0</v>
      </c>
      <c r="F1483" s="106">
        <f>연결_내역서!R1481</f>
        <v>0</v>
      </c>
      <c r="G1483" s="106">
        <f>연결_내역서!S1481</f>
        <v>0</v>
      </c>
      <c r="H1483" s="106">
        <f t="shared" ref="H1483:H1546" si="23">IF(B1483=0,0,H1482+F1483-G1483)</f>
        <v>0</v>
      </c>
      <c r="I1483" s="107">
        <f>연결_내역서!T1481</f>
        <v>0</v>
      </c>
      <c r="K1483" s="4"/>
      <c r="L1483" s="4"/>
    </row>
    <row r="1484" spans="2:12" ht="17.100000000000001" hidden="1" customHeight="1" x14ac:dyDescent="0.15">
      <c r="B1484" s="103">
        <f>연결_내역서!L1482</f>
        <v>0</v>
      </c>
      <c r="C1484" s="104">
        <f>연결_내역서!M1482</f>
        <v>0</v>
      </c>
      <c r="D1484" s="104">
        <f>연결_내역서!P1482</f>
        <v>0</v>
      </c>
      <c r="E1484" s="105">
        <f>연결_내역서!Q1482</f>
        <v>0</v>
      </c>
      <c r="F1484" s="106">
        <f>연결_내역서!R1482</f>
        <v>0</v>
      </c>
      <c r="G1484" s="106">
        <f>연결_내역서!S1482</f>
        <v>0</v>
      </c>
      <c r="H1484" s="106">
        <f t="shared" si="23"/>
        <v>0</v>
      </c>
      <c r="I1484" s="107">
        <f>연결_내역서!T1482</f>
        <v>0</v>
      </c>
      <c r="K1484" s="4"/>
      <c r="L1484" s="4"/>
    </row>
    <row r="1485" spans="2:12" ht="17.100000000000001" hidden="1" customHeight="1" x14ac:dyDescent="0.15">
      <c r="B1485" s="103">
        <f>연결_내역서!L1483</f>
        <v>0</v>
      </c>
      <c r="C1485" s="104">
        <f>연결_내역서!M1483</f>
        <v>0</v>
      </c>
      <c r="D1485" s="104">
        <f>연결_내역서!P1483</f>
        <v>0</v>
      </c>
      <c r="E1485" s="105">
        <f>연결_내역서!Q1483</f>
        <v>0</v>
      </c>
      <c r="F1485" s="106">
        <f>연결_내역서!R1483</f>
        <v>0</v>
      </c>
      <c r="G1485" s="106">
        <f>연결_내역서!S1483</f>
        <v>0</v>
      </c>
      <c r="H1485" s="106">
        <f t="shared" si="23"/>
        <v>0</v>
      </c>
      <c r="I1485" s="107">
        <f>연결_내역서!T1483</f>
        <v>0</v>
      </c>
      <c r="K1485" s="4"/>
      <c r="L1485" s="4"/>
    </row>
    <row r="1486" spans="2:12" ht="17.100000000000001" hidden="1" customHeight="1" x14ac:dyDescent="0.15">
      <c r="B1486" s="103">
        <f>연결_내역서!L1484</f>
        <v>0</v>
      </c>
      <c r="C1486" s="104">
        <f>연결_내역서!M1484</f>
        <v>0</v>
      </c>
      <c r="D1486" s="104">
        <f>연결_내역서!P1484</f>
        <v>0</v>
      </c>
      <c r="E1486" s="105">
        <f>연결_내역서!Q1484</f>
        <v>0</v>
      </c>
      <c r="F1486" s="106">
        <f>연결_내역서!R1484</f>
        <v>0</v>
      </c>
      <c r="G1486" s="106">
        <f>연결_내역서!S1484</f>
        <v>0</v>
      </c>
      <c r="H1486" s="106">
        <f t="shared" si="23"/>
        <v>0</v>
      </c>
      <c r="I1486" s="107">
        <f>연결_내역서!T1484</f>
        <v>0</v>
      </c>
      <c r="K1486" s="4"/>
      <c r="L1486" s="4"/>
    </row>
    <row r="1487" spans="2:12" ht="17.100000000000001" hidden="1" customHeight="1" x14ac:dyDescent="0.15">
      <c r="B1487" s="103">
        <f>연결_내역서!L1485</f>
        <v>0</v>
      </c>
      <c r="C1487" s="104">
        <f>연결_내역서!M1485</f>
        <v>0</v>
      </c>
      <c r="D1487" s="104">
        <f>연결_내역서!P1485</f>
        <v>0</v>
      </c>
      <c r="E1487" s="105">
        <f>연결_내역서!Q1485</f>
        <v>0</v>
      </c>
      <c r="F1487" s="106">
        <f>연결_내역서!R1485</f>
        <v>0</v>
      </c>
      <c r="G1487" s="106">
        <f>연결_내역서!S1485</f>
        <v>0</v>
      </c>
      <c r="H1487" s="106">
        <f t="shared" si="23"/>
        <v>0</v>
      </c>
      <c r="I1487" s="107">
        <f>연결_내역서!T1485</f>
        <v>0</v>
      </c>
      <c r="K1487" s="4"/>
      <c r="L1487" s="4"/>
    </row>
    <row r="1488" spans="2:12" ht="17.100000000000001" hidden="1" customHeight="1" x14ac:dyDescent="0.15">
      <c r="B1488" s="103">
        <f>연결_내역서!L1486</f>
        <v>0</v>
      </c>
      <c r="C1488" s="104">
        <f>연결_내역서!M1486</f>
        <v>0</v>
      </c>
      <c r="D1488" s="104">
        <f>연결_내역서!P1486</f>
        <v>0</v>
      </c>
      <c r="E1488" s="105">
        <f>연결_내역서!Q1486</f>
        <v>0</v>
      </c>
      <c r="F1488" s="106">
        <f>연결_내역서!R1486</f>
        <v>0</v>
      </c>
      <c r="G1488" s="106">
        <f>연결_내역서!S1486</f>
        <v>0</v>
      </c>
      <c r="H1488" s="106">
        <f t="shared" si="23"/>
        <v>0</v>
      </c>
      <c r="I1488" s="107">
        <f>연결_내역서!T1486</f>
        <v>0</v>
      </c>
      <c r="K1488" s="4"/>
      <c r="L1488" s="4"/>
    </row>
    <row r="1489" spans="2:12" ht="17.100000000000001" hidden="1" customHeight="1" x14ac:dyDescent="0.15">
      <c r="B1489" s="103">
        <f>연결_내역서!L1487</f>
        <v>0</v>
      </c>
      <c r="C1489" s="104">
        <f>연결_내역서!M1487</f>
        <v>0</v>
      </c>
      <c r="D1489" s="104">
        <f>연결_내역서!P1487</f>
        <v>0</v>
      </c>
      <c r="E1489" s="105">
        <f>연결_내역서!Q1487</f>
        <v>0</v>
      </c>
      <c r="F1489" s="106">
        <f>연결_내역서!R1487</f>
        <v>0</v>
      </c>
      <c r="G1489" s="106">
        <f>연결_내역서!S1487</f>
        <v>0</v>
      </c>
      <c r="H1489" s="106">
        <f t="shared" si="23"/>
        <v>0</v>
      </c>
      <c r="I1489" s="107">
        <f>연결_내역서!T1487</f>
        <v>0</v>
      </c>
      <c r="K1489" s="4"/>
      <c r="L1489" s="4"/>
    </row>
    <row r="1490" spans="2:12" ht="17.100000000000001" hidden="1" customHeight="1" x14ac:dyDescent="0.15">
      <c r="B1490" s="103">
        <f>연결_내역서!L1488</f>
        <v>0</v>
      </c>
      <c r="C1490" s="104">
        <f>연결_내역서!M1488</f>
        <v>0</v>
      </c>
      <c r="D1490" s="104">
        <f>연결_내역서!P1488</f>
        <v>0</v>
      </c>
      <c r="E1490" s="105">
        <f>연결_내역서!Q1488</f>
        <v>0</v>
      </c>
      <c r="F1490" s="106">
        <f>연결_내역서!R1488</f>
        <v>0</v>
      </c>
      <c r="G1490" s="106">
        <f>연결_내역서!S1488</f>
        <v>0</v>
      </c>
      <c r="H1490" s="106">
        <f t="shared" si="23"/>
        <v>0</v>
      </c>
      <c r="I1490" s="107">
        <f>연결_내역서!T1488</f>
        <v>0</v>
      </c>
      <c r="K1490" s="4"/>
      <c r="L1490" s="4"/>
    </row>
    <row r="1491" spans="2:12" ht="17.100000000000001" hidden="1" customHeight="1" x14ac:dyDescent="0.15">
      <c r="B1491" s="103">
        <f>연결_내역서!L1489</f>
        <v>0</v>
      </c>
      <c r="C1491" s="104">
        <f>연결_내역서!M1489</f>
        <v>0</v>
      </c>
      <c r="D1491" s="104">
        <f>연결_내역서!P1489</f>
        <v>0</v>
      </c>
      <c r="E1491" s="105">
        <f>연결_내역서!Q1489</f>
        <v>0</v>
      </c>
      <c r="F1491" s="106">
        <f>연결_내역서!R1489</f>
        <v>0</v>
      </c>
      <c r="G1491" s="106">
        <f>연결_내역서!S1489</f>
        <v>0</v>
      </c>
      <c r="H1491" s="106">
        <f t="shared" si="23"/>
        <v>0</v>
      </c>
      <c r="I1491" s="107">
        <f>연결_내역서!T1489</f>
        <v>0</v>
      </c>
      <c r="K1491" s="4"/>
      <c r="L1491" s="4"/>
    </row>
    <row r="1492" spans="2:12" ht="17.100000000000001" hidden="1" customHeight="1" x14ac:dyDescent="0.15">
      <c r="B1492" s="103">
        <f>연결_내역서!L1490</f>
        <v>0</v>
      </c>
      <c r="C1492" s="104">
        <f>연결_내역서!M1490</f>
        <v>0</v>
      </c>
      <c r="D1492" s="104">
        <f>연결_내역서!P1490</f>
        <v>0</v>
      </c>
      <c r="E1492" s="105">
        <f>연결_내역서!Q1490</f>
        <v>0</v>
      </c>
      <c r="F1492" s="106">
        <f>연결_내역서!R1490</f>
        <v>0</v>
      </c>
      <c r="G1492" s="106">
        <f>연결_내역서!S1490</f>
        <v>0</v>
      </c>
      <c r="H1492" s="106">
        <f t="shared" si="23"/>
        <v>0</v>
      </c>
      <c r="I1492" s="107">
        <f>연결_내역서!T1490</f>
        <v>0</v>
      </c>
      <c r="K1492" s="4"/>
      <c r="L1492" s="4"/>
    </row>
    <row r="1493" spans="2:12" ht="17.100000000000001" hidden="1" customHeight="1" x14ac:dyDescent="0.15">
      <c r="B1493" s="103">
        <f>연결_내역서!L1491</f>
        <v>0</v>
      </c>
      <c r="C1493" s="104">
        <f>연결_내역서!M1491</f>
        <v>0</v>
      </c>
      <c r="D1493" s="104">
        <f>연결_내역서!P1491</f>
        <v>0</v>
      </c>
      <c r="E1493" s="105">
        <f>연결_내역서!Q1491</f>
        <v>0</v>
      </c>
      <c r="F1493" s="106">
        <f>연결_내역서!R1491</f>
        <v>0</v>
      </c>
      <c r="G1493" s="106">
        <f>연결_내역서!S1491</f>
        <v>0</v>
      </c>
      <c r="H1493" s="106">
        <f t="shared" si="23"/>
        <v>0</v>
      </c>
      <c r="I1493" s="107">
        <f>연결_내역서!T1491</f>
        <v>0</v>
      </c>
      <c r="K1493" s="4"/>
      <c r="L1493" s="4"/>
    </row>
    <row r="1494" spans="2:12" ht="17.100000000000001" hidden="1" customHeight="1" x14ac:dyDescent="0.15">
      <c r="B1494" s="103">
        <f>연결_내역서!L1492</f>
        <v>0</v>
      </c>
      <c r="C1494" s="104">
        <f>연결_내역서!M1492</f>
        <v>0</v>
      </c>
      <c r="D1494" s="104">
        <f>연결_내역서!P1492</f>
        <v>0</v>
      </c>
      <c r="E1494" s="105">
        <f>연결_내역서!Q1492</f>
        <v>0</v>
      </c>
      <c r="F1494" s="106">
        <f>연결_내역서!R1492</f>
        <v>0</v>
      </c>
      <c r="G1494" s="106">
        <f>연결_내역서!S1492</f>
        <v>0</v>
      </c>
      <c r="H1494" s="106">
        <f t="shared" si="23"/>
        <v>0</v>
      </c>
      <c r="I1494" s="107">
        <f>연결_내역서!T1492</f>
        <v>0</v>
      </c>
      <c r="K1494" s="4"/>
      <c r="L1494" s="4"/>
    </row>
    <row r="1495" spans="2:12" ht="17.100000000000001" hidden="1" customHeight="1" x14ac:dyDescent="0.15">
      <c r="B1495" s="103">
        <f>연결_내역서!L1493</f>
        <v>0</v>
      </c>
      <c r="C1495" s="104">
        <f>연결_내역서!M1493</f>
        <v>0</v>
      </c>
      <c r="D1495" s="104">
        <f>연결_내역서!P1493</f>
        <v>0</v>
      </c>
      <c r="E1495" s="105">
        <f>연결_내역서!Q1493</f>
        <v>0</v>
      </c>
      <c r="F1495" s="106">
        <f>연결_내역서!R1493</f>
        <v>0</v>
      </c>
      <c r="G1495" s="106">
        <f>연결_내역서!S1493</f>
        <v>0</v>
      </c>
      <c r="H1495" s="106">
        <f t="shared" si="23"/>
        <v>0</v>
      </c>
      <c r="I1495" s="107">
        <f>연결_내역서!T1493</f>
        <v>0</v>
      </c>
      <c r="K1495" s="4"/>
      <c r="L1495" s="4"/>
    </row>
    <row r="1496" spans="2:12" ht="17.100000000000001" hidden="1" customHeight="1" x14ac:dyDescent="0.15">
      <c r="B1496" s="103">
        <f>연결_내역서!L1494</f>
        <v>0</v>
      </c>
      <c r="C1496" s="104">
        <f>연결_내역서!M1494</f>
        <v>0</v>
      </c>
      <c r="D1496" s="104">
        <f>연결_내역서!P1494</f>
        <v>0</v>
      </c>
      <c r="E1496" s="105">
        <f>연결_내역서!Q1494</f>
        <v>0</v>
      </c>
      <c r="F1496" s="106">
        <f>연결_내역서!R1494</f>
        <v>0</v>
      </c>
      <c r="G1496" s="106">
        <f>연결_내역서!S1494</f>
        <v>0</v>
      </c>
      <c r="H1496" s="106">
        <f t="shared" si="23"/>
        <v>0</v>
      </c>
      <c r="I1496" s="107">
        <f>연결_내역서!T1494</f>
        <v>0</v>
      </c>
      <c r="K1496" s="4"/>
      <c r="L1496" s="4"/>
    </row>
    <row r="1497" spans="2:12" ht="17.100000000000001" hidden="1" customHeight="1" x14ac:dyDescent="0.15">
      <c r="B1497" s="103">
        <f>연결_내역서!L1495</f>
        <v>0</v>
      </c>
      <c r="C1497" s="104">
        <f>연결_내역서!M1495</f>
        <v>0</v>
      </c>
      <c r="D1497" s="104">
        <f>연결_내역서!P1495</f>
        <v>0</v>
      </c>
      <c r="E1497" s="105">
        <f>연결_내역서!Q1495</f>
        <v>0</v>
      </c>
      <c r="F1497" s="106">
        <f>연결_내역서!R1495</f>
        <v>0</v>
      </c>
      <c r="G1497" s="106">
        <f>연결_내역서!S1495</f>
        <v>0</v>
      </c>
      <c r="H1497" s="106">
        <f t="shared" si="23"/>
        <v>0</v>
      </c>
      <c r="I1497" s="107">
        <f>연결_내역서!T1495</f>
        <v>0</v>
      </c>
      <c r="K1497" s="4"/>
      <c r="L1497" s="4"/>
    </row>
    <row r="1498" spans="2:12" ht="17.100000000000001" hidden="1" customHeight="1" x14ac:dyDescent="0.15">
      <c r="B1498" s="103">
        <f>연결_내역서!L1496</f>
        <v>0</v>
      </c>
      <c r="C1498" s="104">
        <f>연결_내역서!M1496</f>
        <v>0</v>
      </c>
      <c r="D1498" s="104">
        <f>연결_내역서!P1496</f>
        <v>0</v>
      </c>
      <c r="E1498" s="105">
        <f>연결_내역서!Q1496</f>
        <v>0</v>
      </c>
      <c r="F1498" s="106">
        <f>연결_내역서!R1496</f>
        <v>0</v>
      </c>
      <c r="G1498" s="106">
        <f>연결_내역서!S1496</f>
        <v>0</v>
      </c>
      <c r="H1498" s="106">
        <f t="shared" si="23"/>
        <v>0</v>
      </c>
      <c r="I1498" s="107">
        <f>연결_내역서!T1496</f>
        <v>0</v>
      </c>
      <c r="K1498" s="4"/>
      <c r="L1498" s="4"/>
    </row>
    <row r="1499" spans="2:12" ht="17.100000000000001" hidden="1" customHeight="1" x14ac:dyDescent="0.15">
      <c r="B1499" s="103">
        <f>연결_내역서!L1497</f>
        <v>0</v>
      </c>
      <c r="C1499" s="104">
        <f>연결_내역서!M1497</f>
        <v>0</v>
      </c>
      <c r="D1499" s="104">
        <f>연결_내역서!P1497</f>
        <v>0</v>
      </c>
      <c r="E1499" s="105">
        <f>연결_내역서!Q1497</f>
        <v>0</v>
      </c>
      <c r="F1499" s="106">
        <f>연결_내역서!R1497</f>
        <v>0</v>
      </c>
      <c r="G1499" s="106">
        <f>연결_내역서!S1497</f>
        <v>0</v>
      </c>
      <c r="H1499" s="106">
        <f t="shared" si="23"/>
        <v>0</v>
      </c>
      <c r="I1499" s="107">
        <f>연결_내역서!T1497</f>
        <v>0</v>
      </c>
      <c r="K1499" s="4"/>
      <c r="L1499" s="4"/>
    </row>
    <row r="1500" spans="2:12" ht="17.100000000000001" hidden="1" customHeight="1" x14ac:dyDescent="0.15">
      <c r="B1500" s="103">
        <f>연결_내역서!L1498</f>
        <v>0</v>
      </c>
      <c r="C1500" s="104">
        <f>연결_내역서!M1498</f>
        <v>0</v>
      </c>
      <c r="D1500" s="104">
        <f>연결_내역서!P1498</f>
        <v>0</v>
      </c>
      <c r="E1500" s="105">
        <f>연결_내역서!Q1498</f>
        <v>0</v>
      </c>
      <c r="F1500" s="106">
        <f>연결_내역서!R1498</f>
        <v>0</v>
      </c>
      <c r="G1500" s="106">
        <f>연결_내역서!S1498</f>
        <v>0</v>
      </c>
      <c r="H1500" s="106">
        <f t="shared" si="23"/>
        <v>0</v>
      </c>
      <c r="I1500" s="107">
        <f>연결_내역서!T1498</f>
        <v>0</v>
      </c>
      <c r="K1500" s="4"/>
      <c r="L1500" s="4"/>
    </row>
    <row r="1501" spans="2:12" ht="17.100000000000001" hidden="1" customHeight="1" x14ac:dyDescent="0.15">
      <c r="B1501" s="103">
        <f>연결_내역서!L1499</f>
        <v>0</v>
      </c>
      <c r="C1501" s="104">
        <f>연결_내역서!M1499</f>
        <v>0</v>
      </c>
      <c r="D1501" s="104">
        <f>연결_내역서!P1499</f>
        <v>0</v>
      </c>
      <c r="E1501" s="105">
        <f>연결_내역서!Q1499</f>
        <v>0</v>
      </c>
      <c r="F1501" s="106">
        <f>연결_내역서!R1499</f>
        <v>0</v>
      </c>
      <c r="G1501" s="106">
        <f>연결_내역서!S1499</f>
        <v>0</v>
      </c>
      <c r="H1501" s="106">
        <f t="shared" si="23"/>
        <v>0</v>
      </c>
      <c r="I1501" s="107">
        <f>연결_내역서!T1499</f>
        <v>0</v>
      </c>
      <c r="K1501" s="4"/>
      <c r="L1501" s="4"/>
    </row>
    <row r="1502" spans="2:12" ht="17.100000000000001" hidden="1" customHeight="1" x14ac:dyDescent="0.15">
      <c r="B1502" s="103">
        <f>연결_내역서!L1500</f>
        <v>0</v>
      </c>
      <c r="C1502" s="104">
        <f>연결_내역서!M1500</f>
        <v>0</v>
      </c>
      <c r="D1502" s="104">
        <f>연결_내역서!P1500</f>
        <v>0</v>
      </c>
      <c r="E1502" s="105">
        <f>연결_내역서!Q1500</f>
        <v>0</v>
      </c>
      <c r="F1502" s="106">
        <f>연결_내역서!R1500</f>
        <v>0</v>
      </c>
      <c r="G1502" s="106">
        <f>연결_내역서!S1500</f>
        <v>0</v>
      </c>
      <c r="H1502" s="106">
        <f t="shared" si="23"/>
        <v>0</v>
      </c>
      <c r="I1502" s="107">
        <f>연결_내역서!T1500</f>
        <v>0</v>
      </c>
      <c r="K1502" s="4"/>
      <c r="L1502" s="4"/>
    </row>
    <row r="1503" spans="2:12" ht="17.100000000000001" hidden="1" customHeight="1" x14ac:dyDescent="0.15">
      <c r="B1503" s="103">
        <f>연결_내역서!L1501</f>
        <v>0</v>
      </c>
      <c r="C1503" s="104">
        <f>연결_내역서!M1501</f>
        <v>0</v>
      </c>
      <c r="D1503" s="104">
        <f>연결_내역서!P1501</f>
        <v>0</v>
      </c>
      <c r="E1503" s="105">
        <f>연결_내역서!Q1501</f>
        <v>0</v>
      </c>
      <c r="F1503" s="106">
        <f>연결_내역서!R1501</f>
        <v>0</v>
      </c>
      <c r="G1503" s="106">
        <f>연결_내역서!S1501</f>
        <v>0</v>
      </c>
      <c r="H1503" s="106">
        <f t="shared" si="23"/>
        <v>0</v>
      </c>
      <c r="I1503" s="107">
        <f>연결_내역서!T1501</f>
        <v>0</v>
      </c>
      <c r="K1503" s="4"/>
      <c r="L1503" s="4"/>
    </row>
    <row r="1504" spans="2:12" ht="17.100000000000001" hidden="1" customHeight="1" x14ac:dyDescent="0.15">
      <c r="B1504" s="103">
        <f>연결_내역서!L1502</f>
        <v>0</v>
      </c>
      <c r="C1504" s="104">
        <f>연결_내역서!M1502</f>
        <v>0</v>
      </c>
      <c r="D1504" s="104">
        <f>연결_내역서!P1502</f>
        <v>0</v>
      </c>
      <c r="E1504" s="105">
        <f>연결_내역서!Q1502</f>
        <v>0</v>
      </c>
      <c r="F1504" s="106">
        <f>연결_내역서!R1502</f>
        <v>0</v>
      </c>
      <c r="G1504" s="106">
        <f>연결_내역서!S1502</f>
        <v>0</v>
      </c>
      <c r="H1504" s="106">
        <f t="shared" si="23"/>
        <v>0</v>
      </c>
      <c r="I1504" s="107">
        <f>연결_내역서!T1502</f>
        <v>0</v>
      </c>
      <c r="K1504" s="4"/>
      <c r="L1504" s="4"/>
    </row>
    <row r="1505" spans="2:12" ht="17.100000000000001" hidden="1" customHeight="1" x14ac:dyDescent="0.15">
      <c r="B1505" s="103">
        <f>연결_내역서!L1503</f>
        <v>0</v>
      </c>
      <c r="C1505" s="104">
        <f>연결_내역서!M1503</f>
        <v>0</v>
      </c>
      <c r="D1505" s="104">
        <f>연결_내역서!P1503</f>
        <v>0</v>
      </c>
      <c r="E1505" s="105">
        <f>연결_내역서!Q1503</f>
        <v>0</v>
      </c>
      <c r="F1505" s="106">
        <f>연결_내역서!R1503</f>
        <v>0</v>
      </c>
      <c r="G1505" s="106">
        <f>연결_내역서!S1503</f>
        <v>0</v>
      </c>
      <c r="H1505" s="106">
        <f t="shared" si="23"/>
        <v>0</v>
      </c>
      <c r="I1505" s="107">
        <f>연결_내역서!T1503</f>
        <v>0</v>
      </c>
      <c r="K1505" s="4"/>
      <c r="L1505" s="4"/>
    </row>
    <row r="1506" spans="2:12" ht="17.100000000000001" hidden="1" customHeight="1" x14ac:dyDescent="0.15">
      <c r="B1506" s="103">
        <f>연결_내역서!L1504</f>
        <v>0</v>
      </c>
      <c r="C1506" s="104">
        <f>연결_내역서!M1504</f>
        <v>0</v>
      </c>
      <c r="D1506" s="104">
        <f>연결_내역서!P1504</f>
        <v>0</v>
      </c>
      <c r="E1506" s="105">
        <f>연결_내역서!Q1504</f>
        <v>0</v>
      </c>
      <c r="F1506" s="106">
        <f>연결_내역서!R1504</f>
        <v>0</v>
      </c>
      <c r="G1506" s="106">
        <f>연결_내역서!S1504</f>
        <v>0</v>
      </c>
      <c r="H1506" s="106">
        <f t="shared" si="23"/>
        <v>0</v>
      </c>
      <c r="I1506" s="107">
        <f>연결_내역서!T1504</f>
        <v>0</v>
      </c>
      <c r="K1506" s="4"/>
      <c r="L1506" s="4"/>
    </row>
    <row r="1507" spans="2:12" ht="17.100000000000001" hidden="1" customHeight="1" x14ac:dyDescent="0.15">
      <c r="B1507" s="103">
        <f>연결_내역서!L1505</f>
        <v>0</v>
      </c>
      <c r="C1507" s="104">
        <f>연결_내역서!M1505</f>
        <v>0</v>
      </c>
      <c r="D1507" s="104">
        <f>연결_내역서!P1505</f>
        <v>0</v>
      </c>
      <c r="E1507" s="105">
        <f>연결_내역서!Q1505</f>
        <v>0</v>
      </c>
      <c r="F1507" s="106">
        <f>연결_내역서!R1505</f>
        <v>0</v>
      </c>
      <c r="G1507" s="106">
        <f>연결_내역서!S1505</f>
        <v>0</v>
      </c>
      <c r="H1507" s="106">
        <f t="shared" si="23"/>
        <v>0</v>
      </c>
      <c r="I1507" s="107">
        <f>연결_내역서!T1505</f>
        <v>0</v>
      </c>
      <c r="K1507" s="4"/>
      <c r="L1507" s="4"/>
    </row>
    <row r="1508" spans="2:12" ht="17.100000000000001" hidden="1" customHeight="1" x14ac:dyDescent="0.15">
      <c r="B1508" s="103">
        <f>연결_내역서!L1506</f>
        <v>0</v>
      </c>
      <c r="C1508" s="104">
        <f>연결_내역서!M1506</f>
        <v>0</v>
      </c>
      <c r="D1508" s="104">
        <f>연결_내역서!P1506</f>
        <v>0</v>
      </c>
      <c r="E1508" s="105">
        <f>연결_내역서!Q1506</f>
        <v>0</v>
      </c>
      <c r="F1508" s="106">
        <f>연결_내역서!R1506</f>
        <v>0</v>
      </c>
      <c r="G1508" s="106">
        <f>연결_내역서!S1506</f>
        <v>0</v>
      </c>
      <c r="H1508" s="106">
        <f t="shared" si="23"/>
        <v>0</v>
      </c>
      <c r="I1508" s="107">
        <f>연결_내역서!T1506</f>
        <v>0</v>
      </c>
      <c r="K1508" s="4"/>
      <c r="L1508" s="4"/>
    </row>
    <row r="1509" spans="2:12" ht="17.100000000000001" hidden="1" customHeight="1" x14ac:dyDescent="0.15">
      <c r="B1509" s="103">
        <f>연결_내역서!L1507</f>
        <v>0</v>
      </c>
      <c r="C1509" s="104">
        <f>연결_내역서!M1507</f>
        <v>0</v>
      </c>
      <c r="D1509" s="104">
        <f>연결_내역서!P1507</f>
        <v>0</v>
      </c>
      <c r="E1509" s="105">
        <f>연결_내역서!Q1507</f>
        <v>0</v>
      </c>
      <c r="F1509" s="106">
        <f>연결_내역서!R1507</f>
        <v>0</v>
      </c>
      <c r="G1509" s="106">
        <f>연결_내역서!S1507</f>
        <v>0</v>
      </c>
      <c r="H1509" s="106">
        <f t="shared" si="23"/>
        <v>0</v>
      </c>
      <c r="I1509" s="107">
        <f>연결_내역서!T1507</f>
        <v>0</v>
      </c>
      <c r="K1509" s="4"/>
      <c r="L1509" s="4"/>
    </row>
    <row r="1510" spans="2:12" ht="17.100000000000001" hidden="1" customHeight="1" x14ac:dyDescent="0.15">
      <c r="B1510" s="103">
        <f>연결_내역서!L1508</f>
        <v>0</v>
      </c>
      <c r="C1510" s="104">
        <f>연결_내역서!M1508</f>
        <v>0</v>
      </c>
      <c r="D1510" s="104">
        <f>연결_내역서!P1508</f>
        <v>0</v>
      </c>
      <c r="E1510" s="105">
        <f>연결_내역서!Q1508</f>
        <v>0</v>
      </c>
      <c r="F1510" s="106">
        <f>연결_내역서!R1508</f>
        <v>0</v>
      </c>
      <c r="G1510" s="106">
        <f>연결_내역서!S1508</f>
        <v>0</v>
      </c>
      <c r="H1510" s="106">
        <f t="shared" si="23"/>
        <v>0</v>
      </c>
      <c r="I1510" s="107">
        <f>연결_내역서!T1508</f>
        <v>0</v>
      </c>
      <c r="K1510" s="4"/>
      <c r="L1510" s="4"/>
    </row>
    <row r="1511" spans="2:12" ht="17.100000000000001" hidden="1" customHeight="1" x14ac:dyDescent="0.15">
      <c r="B1511" s="103">
        <f>연결_내역서!L1509</f>
        <v>0</v>
      </c>
      <c r="C1511" s="104">
        <f>연결_내역서!M1509</f>
        <v>0</v>
      </c>
      <c r="D1511" s="104">
        <f>연결_내역서!P1509</f>
        <v>0</v>
      </c>
      <c r="E1511" s="105">
        <f>연결_내역서!Q1509</f>
        <v>0</v>
      </c>
      <c r="F1511" s="106">
        <f>연결_내역서!R1509</f>
        <v>0</v>
      </c>
      <c r="G1511" s="106">
        <f>연결_내역서!S1509</f>
        <v>0</v>
      </c>
      <c r="H1511" s="106">
        <f t="shared" si="23"/>
        <v>0</v>
      </c>
      <c r="I1511" s="107">
        <f>연결_내역서!T1509</f>
        <v>0</v>
      </c>
      <c r="K1511" s="4"/>
      <c r="L1511" s="4"/>
    </row>
    <row r="1512" spans="2:12" ht="17.100000000000001" hidden="1" customHeight="1" x14ac:dyDescent="0.15">
      <c r="B1512" s="103">
        <f>연결_내역서!L1510</f>
        <v>0</v>
      </c>
      <c r="C1512" s="104">
        <f>연결_내역서!M1510</f>
        <v>0</v>
      </c>
      <c r="D1512" s="104">
        <f>연결_내역서!P1510</f>
        <v>0</v>
      </c>
      <c r="E1512" s="105">
        <f>연결_내역서!Q1510</f>
        <v>0</v>
      </c>
      <c r="F1512" s="106">
        <f>연결_내역서!R1510</f>
        <v>0</v>
      </c>
      <c r="G1512" s="106">
        <f>연결_내역서!S1510</f>
        <v>0</v>
      </c>
      <c r="H1512" s="106">
        <f t="shared" si="23"/>
        <v>0</v>
      </c>
      <c r="I1512" s="107">
        <f>연결_내역서!T1510</f>
        <v>0</v>
      </c>
      <c r="K1512" s="4"/>
      <c r="L1512" s="4"/>
    </row>
    <row r="1513" spans="2:12" ht="17.100000000000001" hidden="1" customHeight="1" x14ac:dyDescent="0.15">
      <c r="B1513" s="103">
        <f>연결_내역서!L1511</f>
        <v>0</v>
      </c>
      <c r="C1513" s="104">
        <f>연결_내역서!M1511</f>
        <v>0</v>
      </c>
      <c r="D1513" s="104">
        <f>연결_내역서!P1511</f>
        <v>0</v>
      </c>
      <c r="E1513" s="105">
        <f>연결_내역서!Q1511</f>
        <v>0</v>
      </c>
      <c r="F1513" s="106">
        <f>연결_내역서!R1511</f>
        <v>0</v>
      </c>
      <c r="G1513" s="106">
        <f>연결_내역서!S1511</f>
        <v>0</v>
      </c>
      <c r="H1513" s="106">
        <f t="shared" si="23"/>
        <v>0</v>
      </c>
      <c r="I1513" s="107">
        <f>연결_내역서!T1511</f>
        <v>0</v>
      </c>
      <c r="K1513" s="4"/>
      <c r="L1513" s="4"/>
    </row>
    <row r="1514" spans="2:12" ht="17.100000000000001" hidden="1" customHeight="1" x14ac:dyDescent="0.15">
      <c r="B1514" s="103">
        <f>연결_내역서!L1512</f>
        <v>0</v>
      </c>
      <c r="C1514" s="104">
        <f>연결_내역서!M1512</f>
        <v>0</v>
      </c>
      <c r="D1514" s="104">
        <f>연결_내역서!P1512</f>
        <v>0</v>
      </c>
      <c r="E1514" s="105">
        <f>연결_내역서!Q1512</f>
        <v>0</v>
      </c>
      <c r="F1514" s="106">
        <f>연결_내역서!R1512</f>
        <v>0</v>
      </c>
      <c r="G1514" s="106">
        <f>연결_내역서!S1512</f>
        <v>0</v>
      </c>
      <c r="H1514" s="106">
        <f t="shared" si="23"/>
        <v>0</v>
      </c>
      <c r="I1514" s="107">
        <f>연결_내역서!T1512</f>
        <v>0</v>
      </c>
      <c r="K1514" s="4"/>
      <c r="L1514" s="4"/>
    </row>
    <row r="1515" spans="2:12" ht="17.100000000000001" hidden="1" customHeight="1" x14ac:dyDescent="0.15">
      <c r="B1515" s="103">
        <f>연결_내역서!L1513</f>
        <v>0</v>
      </c>
      <c r="C1515" s="104">
        <f>연결_내역서!M1513</f>
        <v>0</v>
      </c>
      <c r="D1515" s="104">
        <f>연결_내역서!P1513</f>
        <v>0</v>
      </c>
      <c r="E1515" s="105">
        <f>연결_내역서!Q1513</f>
        <v>0</v>
      </c>
      <c r="F1515" s="106">
        <f>연결_내역서!R1513</f>
        <v>0</v>
      </c>
      <c r="G1515" s="106">
        <f>연결_내역서!S1513</f>
        <v>0</v>
      </c>
      <c r="H1515" s="106">
        <f t="shared" si="23"/>
        <v>0</v>
      </c>
      <c r="I1515" s="107">
        <f>연결_내역서!T1513</f>
        <v>0</v>
      </c>
      <c r="K1515" s="4"/>
      <c r="L1515" s="4"/>
    </row>
    <row r="1516" spans="2:12" ht="17.100000000000001" hidden="1" customHeight="1" x14ac:dyDescent="0.15">
      <c r="B1516" s="103">
        <f>연결_내역서!L1514</f>
        <v>0</v>
      </c>
      <c r="C1516" s="104">
        <f>연결_내역서!M1514</f>
        <v>0</v>
      </c>
      <c r="D1516" s="104">
        <f>연결_내역서!P1514</f>
        <v>0</v>
      </c>
      <c r="E1516" s="105">
        <f>연결_내역서!Q1514</f>
        <v>0</v>
      </c>
      <c r="F1516" s="106">
        <f>연결_내역서!R1514</f>
        <v>0</v>
      </c>
      <c r="G1516" s="106">
        <f>연결_내역서!S1514</f>
        <v>0</v>
      </c>
      <c r="H1516" s="106">
        <f t="shared" si="23"/>
        <v>0</v>
      </c>
      <c r="I1516" s="107">
        <f>연결_내역서!T1514</f>
        <v>0</v>
      </c>
      <c r="K1516" s="4"/>
      <c r="L1516" s="4"/>
    </row>
    <row r="1517" spans="2:12" ht="17.100000000000001" hidden="1" customHeight="1" x14ac:dyDescent="0.15">
      <c r="B1517" s="103">
        <f>연결_내역서!L1515</f>
        <v>0</v>
      </c>
      <c r="C1517" s="104">
        <f>연결_내역서!M1515</f>
        <v>0</v>
      </c>
      <c r="D1517" s="104">
        <f>연결_내역서!P1515</f>
        <v>0</v>
      </c>
      <c r="E1517" s="105">
        <f>연결_내역서!Q1515</f>
        <v>0</v>
      </c>
      <c r="F1517" s="106">
        <f>연결_내역서!R1515</f>
        <v>0</v>
      </c>
      <c r="G1517" s="106">
        <f>연결_내역서!S1515</f>
        <v>0</v>
      </c>
      <c r="H1517" s="106">
        <f t="shared" si="23"/>
        <v>0</v>
      </c>
      <c r="I1517" s="107">
        <f>연결_내역서!T1515</f>
        <v>0</v>
      </c>
      <c r="K1517" s="4"/>
      <c r="L1517" s="4"/>
    </row>
    <row r="1518" spans="2:12" ht="17.100000000000001" hidden="1" customHeight="1" x14ac:dyDescent="0.15">
      <c r="B1518" s="103">
        <f>연결_내역서!L1516</f>
        <v>0</v>
      </c>
      <c r="C1518" s="104">
        <f>연결_내역서!M1516</f>
        <v>0</v>
      </c>
      <c r="D1518" s="104">
        <f>연결_내역서!P1516</f>
        <v>0</v>
      </c>
      <c r="E1518" s="105">
        <f>연결_내역서!Q1516</f>
        <v>0</v>
      </c>
      <c r="F1518" s="106">
        <f>연결_내역서!R1516</f>
        <v>0</v>
      </c>
      <c r="G1518" s="106">
        <f>연결_내역서!S1516</f>
        <v>0</v>
      </c>
      <c r="H1518" s="106">
        <f t="shared" si="23"/>
        <v>0</v>
      </c>
      <c r="I1518" s="107">
        <f>연결_내역서!T1516</f>
        <v>0</v>
      </c>
      <c r="K1518" s="4"/>
      <c r="L1518" s="4"/>
    </row>
    <row r="1519" spans="2:12" ht="17.100000000000001" hidden="1" customHeight="1" x14ac:dyDescent="0.15">
      <c r="B1519" s="103">
        <f>연결_내역서!L1517</f>
        <v>0</v>
      </c>
      <c r="C1519" s="104">
        <f>연결_내역서!M1517</f>
        <v>0</v>
      </c>
      <c r="D1519" s="104">
        <f>연결_내역서!P1517</f>
        <v>0</v>
      </c>
      <c r="E1519" s="105">
        <f>연결_내역서!Q1517</f>
        <v>0</v>
      </c>
      <c r="F1519" s="106">
        <f>연결_내역서!R1517</f>
        <v>0</v>
      </c>
      <c r="G1519" s="106">
        <f>연결_내역서!S1517</f>
        <v>0</v>
      </c>
      <c r="H1519" s="106">
        <f t="shared" si="23"/>
        <v>0</v>
      </c>
      <c r="I1519" s="107">
        <f>연결_내역서!T1517</f>
        <v>0</v>
      </c>
      <c r="K1519" s="4"/>
      <c r="L1519" s="4"/>
    </row>
    <row r="1520" spans="2:12" ht="17.100000000000001" hidden="1" customHeight="1" x14ac:dyDescent="0.15">
      <c r="B1520" s="103">
        <f>연결_내역서!L1518</f>
        <v>0</v>
      </c>
      <c r="C1520" s="104">
        <f>연결_내역서!M1518</f>
        <v>0</v>
      </c>
      <c r="D1520" s="104">
        <f>연결_내역서!P1518</f>
        <v>0</v>
      </c>
      <c r="E1520" s="105">
        <f>연결_내역서!Q1518</f>
        <v>0</v>
      </c>
      <c r="F1520" s="106">
        <f>연결_내역서!R1518</f>
        <v>0</v>
      </c>
      <c r="G1520" s="106">
        <f>연결_내역서!S1518</f>
        <v>0</v>
      </c>
      <c r="H1520" s="106">
        <f t="shared" si="23"/>
        <v>0</v>
      </c>
      <c r="I1520" s="107">
        <f>연결_내역서!T1518</f>
        <v>0</v>
      </c>
      <c r="K1520" s="4"/>
      <c r="L1520" s="4"/>
    </row>
    <row r="1521" spans="2:12" ht="17.100000000000001" hidden="1" customHeight="1" x14ac:dyDescent="0.15">
      <c r="B1521" s="108">
        <f>연결_내역서!L1519</f>
        <v>0</v>
      </c>
      <c r="C1521" s="109">
        <f>연결_내역서!M1519</f>
        <v>0</v>
      </c>
      <c r="D1521" s="109">
        <f>연결_내역서!P1519</f>
        <v>0</v>
      </c>
      <c r="E1521" s="110">
        <f>연결_내역서!Q1519</f>
        <v>0</v>
      </c>
      <c r="F1521" s="111">
        <f>연결_내역서!R1519</f>
        <v>0</v>
      </c>
      <c r="G1521" s="111">
        <f>연결_내역서!S1519</f>
        <v>0</v>
      </c>
      <c r="H1521" s="111">
        <f t="shared" si="23"/>
        <v>0</v>
      </c>
      <c r="I1521" s="112">
        <f>연결_내역서!T1519</f>
        <v>0</v>
      </c>
      <c r="K1521" s="4"/>
      <c r="L1521" s="4"/>
    </row>
    <row r="1522" spans="2:12" ht="17.100000000000001" hidden="1" customHeight="1" x14ac:dyDescent="0.15">
      <c r="B1522" s="113">
        <f>연결_내역서!L1520</f>
        <v>0</v>
      </c>
      <c r="C1522" s="100">
        <f>연결_내역서!M1520</f>
        <v>0</v>
      </c>
      <c r="D1522" s="100">
        <f>연결_내역서!P1520</f>
        <v>0</v>
      </c>
      <c r="E1522" s="114">
        <f>연결_내역서!Q1520</f>
        <v>0</v>
      </c>
      <c r="F1522" s="115">
        <f>연결_내역서!R1520</f>
        <v>0</v>
      </c>
      <c r="G1522" s="115">
        <f>연결_내역서!S1520</f>
        <v>0</v>
      </c>
      <c r="H1522" s="115">
        <f t="shared" si="23"/>
        <v>0</v>
      </c>
      <c r="I1522" s="116">
        <f>연결_내역서!T1520</f>
        <v>0</v>
      </c>
      <c r="K1522" s="4"/>
      <c r="L1522" s="4"/>
    </row>
    <row r="1523" spans="2:12" ht="17.100000000000001" hidden="1" customHeight="1" x14ac:dyDescent="0.15">
      <c r="B1523" s="103">
        <f>연결_내역서!L1521</f>
        <v>0</v>
      </c>
      <c r="C1523" s="104">
        <f>연결_내역서!M1521</f>
        <v>0</v>
      </c>
      <c r="D1523" s="104">
        <f>연결_내역서!P1521</f>
        <v>0</v>
      </c>
      <c r="E1523" s="105">
        <f>연결_내역서!Q1521</f>
        <v>0</v>
      </c>
      <c r="F1523" s="106">
        <f>연결_내역서!R1521</f>
        <v>0</v>
      </c>
      <c r="G1523" s="106">
        <f>연결_내역서!S1521</f>
        <v>0</v>
      </c>
      <c r="H1523" s="106">
        <f t="shared" si="23"/>
        <v>0</v>
      </c>
      <c r="I1523" s="107">
        <f>연결_내역서!T1521</f>
        <v>0</v>
      </c>
      <c r="K1523" s="4"/>
      <c r="L1523" s="4"/>
    </row>
    <row r="1524" spans="2:12" ht="17.100000000000001" hidden="1" customHeight="1" x14ac:dyDescent="0.15">
      <c r="B1524" s="103">
        <f>연결_내역서!L1522</f>
        <v>0</v>
      </c>
      <c r="C1524" s="104">
        <f>연결_내역서!M1522</f>
        <v>0</v>
      </c>
      <c r="D1524" s="104">
        <f>연결_내역서!P1522</f>
        <v>0</v>
      </c>
      <c r="E1524" s="105">
        <f>연결_내역서!Q1522</f>
        <v>0</v>
      </c>
      <c r="F1524" s="106">
        <f>연결_내역서!R1522</f>
        <v>0</v>
      </c>
      <c r="G1524" s="106">
        <f>연결_내역서!S1522</f>
        <v>0</v>
      </c>
      <c r="H1524" s="106">
        <f t="shared" si="23"/>
        <v>0</v>
      </c>
      <c r="I1524" s="107">
        <f>연결_내역서!T1522</f>
        <v>0</v>
      </c>
      <c r="K1524" s="4"/>
      <c r="L1524" s="4"/>
    </row>
    <row r="1525" spans="2:12" ht="17.100000000000001" hidden="1" customHeight="1" x14ac:dyDescent="0.15">
      <c r="B1525" s="103">
        <f>연결_내역서!L1523</f>
        <v>0</v>
      </c>
      <c r="C1525" s="104">
        <f>연결_내역서!M1523</f>
        <v>0</v>
      </c>
      <c r="D1525" s="104">
        <f>연결_내역서!P1523</f>
        <v>0</v>
      </c>
      <c r="E1525" s="105">
        <f>연결_내역서!Q1523</f>
        <v>0</v>
      </c>
      <c r="F1525" s="106">
        <f>연결_내역서!R1523</f>
        <v>0</v>
      </c>
      <c r="G1525" s="106">
        <f>연결_내역서!S1523</f>
        <v>0</v>
      </c>
      <c r="H1525" s="106">
        <f t="shared" si="23"/>
        <v>0</v>
      </c>
      <c r="I1525" s="107">
        <f>연결_내역서!T1523</f>
        <v>0</v>
      </c>
      <c r="K1525" s="4"/>
      <c r="L1525" s="4"/>
    </row>
    <row r="1526" spans="2:12" ht="17.100000000000001" hidden="1" customHeight="1" x14ac:dyDescent="0.15">
      <c r="B1526" s="103">
        <f>연결_내역서!L1524</f>
        <v>0</v>
      </c>
      <c r="C1526" s="104">
        <f>연결_내역서!M1524</f>
        <v>0</v>
      </c>
      <c r="D1526" s="104">
        <f>연결_내역서!P1524</f>
        <v>0</v>
      </c>
      <c r="E1526" s="105">
        <f>연결_내역서!Q1524</f>
        <v>0</v>
      </c>
      <c r="F1526" s="106">
        <f>연결_내역서!R1524</f>
        <v>0</v>
      </c>
      <c r="G1526" s="106">
        <f>연결_내역서!S1524</f>
        <v>0</v>
      </c>
      <c r="H1526" s="106">
        <f t="shared" si="23"/>
        <v>0</v>
      </c>
      <c r="I1526" s="107">
        <f>연결_내역서!T1524</f>
        <v>0</v>
      </c>
      <c r="K1526" s="4"/>
      <c r="L1526" s="4"/>
    </row>
    <row r="1527" spans="2:12" ht="17.100000000000001" hidden="1" customHeight="1" x14ac:dyDescent="0.15">
      <c r="B1527" s="103">
        <f>연결_내역서!L1525</f>
        <v>0</v>
      </c>
      <c r="C1527" s="104">
        <f>연결_내역서!M1525</f>
        <v>0</v>
      </c>
      <c r="D1527" s="104">
        <f>연결_내역서!P1525</f>
        <v>0</v>
      </c>
      <c r="E1527" s="105">
        <f>연결_내역서!Q1525</f>
        <v>0</v>
      </c>
      <c r="F1527" s="106">
        <f>연결_내역서!R1525</f>
        <v>0</v>
      </c>
      <c r="G1527" s="106">
        <f>연결_내역서!S1525</f>
        <v>0</v>
      </c>
      <c r="H1527" s="106">
        <f t="shared" si="23"/>
        <v>0</v>
      </c>
      <c r="I1527" s="107">
        <f>연결_내역서!T1525</f>
        <v>0</v>
      </c>
      <c r="K1527" s="4"/>
      <c r="L1527" s="4"/>
    </row>
    <row r="1528" spans="2:12" ht="17.100000000000001" hidden="1" customHeight="1" x14ac:dyDescent="0.15">
      <c r="B1528" s="103">
        <f>연결_내역서!L1526</f>
        <v>0</v>
      </c>
      <c r="C1528" s="104">
        <f>연결_내역서!M1526</f>
        <v>0</v>
      </c>
      <c r="D1528" s="104">
        <f>연결_내역서!P1526</f>
        <v>0</v>
      </c>
      <c r="E1528" s="105">
        <f>연결_내역서!Q1526</f>
        <v>0</v>
      </c>
      <c r="F1528" s="106">
        <f>연결_내역서!R1526</f>
        <v>0</v>
      </c>
      <c r="G1528" s="106">
        <f>연결_내역서!S1526</f>
        <v>0</v>
      </c>
      <c r="H1528" s="106">
        <f t="shared" si="23"/>
        <v>0</v>
      </c>
      <c r="I1528" s="107">
        <f>연결_내역서!T1526</f>
        <v>0</v>
      </c>
      <c r="K1528" s="4"/>
      <c r="L1528" s="4"/>
    </row>
    <row r="1529" spans="2:12" ht="17.100000000000001" hidden="1" customHeight="1" x14ac:dyDescent="0.15">
      <c r="B1529" s="103">
        <f>연결_내역서!L1527</f>
        <v>0</v>
      </c>
      <c r="C1529" s="104">
        <f>연결_내역서!M1527</f>
        <v>0</v>
      </c>
      <c r="D1529" s="104">
        <f>연결_내역서!P1527</f>
        <v>0</v>
      </c>
      <c r="E1529" s="105">
        <f>연결_내역서!Q1527</f>
        <v>0</v>
      </c>
      <c r="F1529" s="106">
        <f>연결_내역서!R1527</f>
        <v>0</v>
      </c>
      <c r="G1529" s="106">
        <f>연결_내역서!S1527</f>
        <v>0</v>
      </c>
      <c r="H1529" s="106">
        <f t="shared" si="23"/>
        <v>0</v>
      </c>
      <c r="I1529" s="107">
        <f>연결_내역서!T1527</f>
        <v>0</v>
      </c>
      <c r="K1529" s="4"/>
      <c r="L1529" s="4"/>
    </row>
    <row r="1530" spans="2:12" ht="17.100000000000001" hidden="1" customHeight="1" x14ac:dyDescent="0.15">
      <c r="B1530" s="103">
        <f>연결_내역서!L1528</f>
        <v>0</v>
      </c>
      <c r="C1530" s="104">
        <f>연결_내역서!M1528</f>
        <v>0</v>
      </c>
      <c r="D1530" s="104">
        <f>연결_내역서!P1528</f>
        <v>0</v>
      </c>
      <c r="E1530" s="105">
        <f>연결_내역서!Q1528</f>
        <v>0</v>
      </c>
      <c r="F1530" s="106">
        <f>연결_내역서!R1528</f>
        <v>0</v>
      </c>
      <c r="G1530" s="106">
        <f>연결_내역서!S1528</f>
        <v>0</v>
      </c>
      <c r="H1530" s="106">
        <f t="shared" si="23"/>
        <v>0</v>
      </c>
      <c r="I1530" s="107">
        <f>연결_내역서!T1528</f>
        <v>0</v>
      </c>
      <c r="K1530" s="4"/>
      <c r="L1530" s="4"/>
    </row>
    <row r="1531" spans="2:12" ht="17.100000000000001" hidden="1" customHeight="1" x14ac:dyDescent="0.15">
      <c r="B1531" s="103">
        <f>연결_내역서!L1529</f>
        <v>0</v>
      </c>
      <c r="C1531" s="104">
        <f>연결_내역서!M1529</f>
        <v>0</v>
      </c>
      <c r="D1531" s="104">
        <f>연결_내역서!P1529</f>
        <v>0</v>
      </c>
      <c r="E1531" s="105">
        <f>연결_내역서!Q1529</f>
        <v>0</v>
      </c>
      <c r="F1531" s="106">
        <f>연결_내역서!R1529</f>
        <v>0</v>
      </c>
      <c r="G1531" s="106">
        <f>연결_내역서!S1529</f>
        <v>0</v>
      </c>
      <c r="H1531" s="106">
        <f t="shared" si="23"/>
        <v>0</v>
      </c>
      <c r="I1531" s="107">
        <f>연결_내역서!T1529</f>
        <v>0</v>
      </c>
      <c r="K1531" s="4"/>
      <c r="L1531" s="4"/>
    </row>
    <row r="1532" spans="2:12" ht="17.100000000000001" hidden="1" customHeight="1" x14ac:dyDescent="0.15">
      <c r="B1532" s="103">
        <f>연결_내역서!L1530</f>
        <v>0</v>
      </c>
      <c r="C1532" s="104">
        <f>연결_내역서!M1530</f>
        <v>0</v>
      </c>
      <c r="D1532" s="104">
        <f>연결_내역서!P1530</f>
        <v>0</v>
      </c>
      <c r="E1532" s="105">
        <f>연결_내역서!Q1530</f>
        <v>0</v>
      </c>
      <c r="F1532" s="106">
        <f>연결_내역서!R1530</f>
        <v>0</v>
      </c>
      <c r="G1532" s="106">
        <f>연결_내역서!S1530</f>
        <v>0</v>
      </c>
      <c r="H1532" s="106">
        <f t="shared" si="23"/>
        <v>0</v>
      </c>
      <c r="I1532" s="107">
        <f>연결_내역서!T1530</f>
        <v>0</v>
      </c>
      <c r="K1532" s="4"/>
      <c r="L1532" s="4"/>
    </row>
    <row r="1533" spans="2:12" ht="17.100000000000001" hidden="1" customHeight="1" x14ac:dyDescent="0.15">
      <c r="B1533" s="103">
        <f>연결_내역서!L1531</f>
        <v>0</v>
      </c>
      <c r="C1533" s="104">
        <f>연결_내역서!M1531</f>
        <v>0</v>
      </c>
      <c r="D1533" s="104">
        <f>연결_내역서!P1531</f>
        <v>0</v>
      </c>
      <c r="E1533" s="105">
        <f>연결_내역서!Q1531</f>
        <v>0</v>
      </c>
      <c r="F1533" s="106">
        <f>연결_내역서!R1531</f>
        <v>0</v>
      </c>
      <c r="G1533" s="106">
        <f>연결_내역서!S1531</f>
        <v>0</v>
      </c>
      <c r="H1533" s="106">
        <f t="shared" si="23"/>
        <v>0</v>
      </c>
      <c r="I1533" s="107">
        <f>연결_내역서!T1531</f>
        <v>0</v>
      </c>
      <c r="K1533" s="4"/>
      <c r="L1533" s="4"/>
    </row>
    <row r="1534" spans="2:12" ht="17.100000000000001" hidden="1" customHeight="1" x14ac:dyDescent="0.15">
      <c r="B1534" s="103">
        <f>연결_내역서!L1532</f>
        <v>0</v>
      </c>
      <c r="C1534" s="104">
        <f>연결_내역서!M1532</f>
        <v>0</v>
      </c>
      <c r="D1534" s="104">
        <f>연결_내역서!P1532</f>
        <v>0</v>
      </c>
      <c r="E1534" s="105">
        <f>연결_내역서!Q1532</f>
        <v>0</v>
      </c>
      <c r="F1534" s="106">
        <f>연결_내역서!R1532</f>
        <v>0</v>
      </c>
      <c r="G1534" s="106">
        <f>연결_내역서!S1532</f>
        <v>0</v>
      </c>
      <c r="H1534" s="106">
        <f t="shared" si="23"/>
        <v>0</v>
      </c>
      <c r="I1534" s="107">
        <f>연결_내역서!T1532</f>
        <v>0</v>
      </c>
      <c r="K1534" s="4"/>
      <c r="L1534" s="4"/>
    </row>
    <row r="1535" spans="2:12" ht="17.100000000000001" hidden="1" customHeight="1" x14ac:dyDescent="0.15">
      <c r="B1535" s="103">
        <f>연결_내역서!L1533</f>
        <v>0</v>
      </c>
      <c r="C1535" s="104">
        <f>연결_내역서!M1533</f>
        <v>0</v>
      </c>
      <c r="D1535" s="104">
        <f>연결_내역서!P1533</f>
        <v>0</v>
      </c>
      <c r="E1535" s="105">
        <f>연결_내역서!Q1533</f>
        <v>0</v>
      </c>
      <c r="F1535" s="106">
        <f>연결_내역서!R1533</f>
        <v>0</v>
      </c>
      <c r="G1535" s="106">
        <f>연결_내역서!S1533</f>
        <v>0</v>
      </c>
      <c r="H1535" s="106">
        <f t="shared" si="23"/>
        <v>0</v>
      </c>
      <c r="I1535" s="107">
        <f>연결_내역서!T1533</f>
        <v>0</v>
      </c>
      <c r="K1535" s="4"/>
      <c r="L1535" s="4"/>
    </row>
    <row r="1536" spans="2:12" ht="17.100000000000001" hidden="1" customHeight="1" x14ac:dyDescent="0.15">
      <c r="B1536" s="103">
        <f>연결_내역서!L1534</f>
        <v>0</v>
      </c>
      <c r="C1536" s="104">
        <f>연결_내역서!M1534</f>
        <v>0</v>
      </c>
      <c r="D1536" s="104">
        <f>연결_내역서!P1534</f>
        <v>0</v>
      </c>
      <c r="E1536" s="105">
        <f>연결_내역서!Q1534</f>
        <v>0</v>
      </c>
      <c r="F1536" s="106">
        <f>연결_내역서!R1534</f>
        <v>0</v>
      </c>
      <c r="G1536" s="106">
        <f>연결_내역서!S1534</f>
        <v>0</v>
      </c>
      <c r="H1536" s="106">
        <f t="shared" si="23"/>
        <v>0</v>
      </c>
      <c r="I1536" s="107">
        <f>연결_내역서!T1534</f>
        <v>0</v>
      </c>
      <c r="K1536" s="4"/>
      <c r="L1536" s="4"/>
    </row>
    <row r="1537" spans="2:12" ht="17.100000000000001" hidden="1" customHeight="1" x14ac:dyDescent="0.15">
      <c r="B1537" s="103">
        <f>연결_내역서!L1535</f>
        <v>0</v>
      </c>
      <c r="C1537" s="104">
        <f>연결_내역서!M1535</f>
        <v>0</v>
      </c>
      <c r="D1537" s="104">
        <f>연결_내역서!P1535</f>
        <v>0</v>
      </c>
      <c r="E1537" s="105">
        <f>연결_내역서!Q1535</f>
        <v>0</v>
      </c>
      <c r="F1537" s="106">
        <f>연결_내역서!R1535</f>
        <v>0</v>
      </c>
      <c r="G1537" s="106">
        <f>연결_내역서!S1535</f>
        <v>0</v>
      </c>
      <c r="H1537" s="106">
        <f t="shared" si="23"/>
        <v>0</v>
      </c>
      <c r="I1537" s="107">
        <f>연결_내역서!T1535</f>
        <v>0</v>
      </c>
      <c r="K1537" s="4"/>
      <c r="L1537" s="4"/>
    </row>
    <row r="1538" spans="2:12" ht="17.100000000000001" hidden="1" customHeight="1" x14ac:dyDescent="0.15">
      <c r="B1538" s="103">
        <f>연결_내역서!L1536</f>
        <v>0</v>
      </c>
      <c r="C1538" s="104">
        <f>연결_내역서!M1536</f>
        <v>0</v>
      </c>
      <c r="D1538" s="104">
        <f>연결_내역서!P1536</f>
        <v>0</v>
      </c>
      <c r="E1538" s="105">
        <f>연결_내역서!Q1536</f>
        <v>0</v>
      </c>
      <c r="F1538" s="106">
        <f>연결_내역서!R1536</f>
        <v>0</v>
      </c>
      <c r="G1538" s="106">
        <f>연결_내역서!S1536</f>
        <v>0</v>
      </c>
      <c r="H1538" s="106">
        <f t="shared" si="23"/>
        <v>0</v>
      </c>
      <c r="I1538" s="107">
        <f>연결_내역서!T1536</f>
        <v>0</v>
      </c>
      <c r="K1538" s="4"/>
      <c r="L1538" s="4"/>
    </row>
    <row r="1539" spans="2:12" ht="17.100000000000001" hidden="1" customHeight="1" x14ac:dyDescent="0.15">
      <c r="B1539" s="103">
        <f>연결_내역서!L1537</f>
        <v>0</v>
      </c>
      <c r="C1539" s="104">
        <f>연결_내역서!M1537</f>
        <v>0</v>
      </c>
      <c r="D1539" s="104">
        <f>연결_내역서!P1537</f>
        <v>0</v>
      </c>
      <c r="E1539" s="105">
        <f>연결_내역서!Q1537</f>
        <v>0</v>
      </c>
      <c r="F1539" s="106">
        <f>연결_내역서!R1537</f>
        <v>0</v>
      </c>
      <c r="G1539" s="106">
        <f>연결_내역서!S1537</f>
        <v>0</v>
      </c>
      <c r="H1539" s="106">
        <f t="shared" si="23"/>
        <v>0</v>
      </c>
      <c r="I1539" s="107">
        <f>연결_내역서!T1537</f>
        <v>0</v>
      </c>
      <c r="K1539" s="4"/>
      <c r="L1539" s="4"/>
    </row>
    <row r="1540" spans="2:12" ht="17.100000000000001" hidden="1" customHeight="1" x14ac:dyDescent="0.15">
      <c r="B1540" s="103">
        <f>연결_내역서!L1538</f>
        <v>0</v>
      </c>
      <c r="C1540" s="104">
        <f>연결_내역서!M1538</f>
        <v>0</v>
      </c>
      <c r="D1540" s="104">
        <f>연결_내역서!P1538</f>
        <v>0</v>
      </c>
      <c r="E1540" s="105">
        <f>연결_내역서!Q1538</f>
        <v>0</v>
      </c>
      <c r="F1540" s="106">
        <f>연결_내역서!R1538</f>
        <v>0</v>
      </c>
      <c r="G1540" s="106">
        <f>연결_내역서!S1538</f>
        <v>0</v>
      </c>
      <c r="H1540" s="106">
        <f t="shared" si="23"/>
        <v>0</v>
      </c>
      <c r="I1540" s="107">
        <f>연결_내역서!T1538</f>
        <v>0</v>
      </c>
      <c r="K1540" s="4"/>
      <c r="L1540" s="4"/>
    </row>
    <row r="1541" spans="2:12" ht="17.100000000000001" hidden="1" customHeight="1" x14ac:dyDescent="0.15">
      <c r="B1541" s="103">
        <f>연결_내역서!L1539</f>
        <v>0</v>
      </c>
      <c r="C1541" s="104">
        <f>연결_내역서!M1539</f>
        <v>0</v>
      </c>
      <c r="D1541" s="104">
        <f>연결_내역서!P1539</f>
        <v>0</v>
      </c>
      <c r="E1541" s="105">
        <f>연결_내역서!Q1539</f>
        <v>0</v>
      </c>
      <c r="F1541" s="106">
        <f>연결_내역서!R1539</f>
        <v>0</v>
      </c>
      <c r="G1541" s="106">
        <f>연결_내역서!S1539</f>
        <v>0</v>
      </c>
      <c r="H1541" s="106">
        <f t="shared" si="23"/>
        <v>0</v>
      </c>
      <c r="I1541" s="107">
        <f>연결_내역서!T1539</f>
        <v>0</v>
      </c>
      <c r="K1541" s="4"/>
      <c r="L1541" s="4"/>
    </row>
    <row r="1542" spans="2:12" ht="17.100000000000001" hidden="1" customHeight="1" x14ac:dyDescent="0.15">
      <c r="B1542" s="103">
        <f>연결_내역서!L1540</f>
        <v>0</v>
      </c>
      <c r="C1542" s="104">
        <f>연결_내역서!M1540</f>
        <v>0</v>
      </c>
      <c r="D1542" s="104">
        <f>연결_내역서!P1540</f>
        <v>0</v>
      </c>
      <c r="E1542" s="105">
        <f>연결_내역서!Q1540</f>
        <v>0</v>
      </c>
      <c r="F1542" s="106">
        <f>연결_내역서!R1540</f>
        <v>0</v>
      </c>
      <c r="G1542" s="106">
        <f>연결_내역서!S1540</f>
        <v>0</v>
      </c>
      <c r="H1542" s="106">
        <f t="shared" si="23"/>
        <v>0</v>
      </c>
      <c r="I1542" s="107">
        <f>연결_내역서!T1540</f>
        <v>0</v>
      </c>
      <c r="K1542" s="4"/>
      <c r="L1542" s="4"/>
    </row>
    <row r="1543" spans="2:12" ht="17.100000000000001" hidden="1" customHeight="1" x14ac:dyDescent="0.15">
      <c r="B1543" s="103">
        <f>연결_내역서!L1541</f>
        <v>0</v>
      </c>
      <c r="C1543" s="104">
        <f>연결_내역서!M1541</f>
        <v>0</v>
      </c>
      <c r="D1543" s="104">
        <f>연결_내역서!P1541</f>
        <v>0</v>
      </c>
      <c r="E1543" s="105">
        <f>연결_내역서!Q1541</f>
        <v>0</v>
      </c>
      <c r="F1543" s="106">
        <f>연결_내역서!R1541</f>
        <v>0</v>
      </c>
      <c r="G1543" s="106">
        <f>연결_내역서!S1541</f>
        <v>0</v>
      </c>
      <c r="H1543" s="106">
        <f t="shared" si="23"/>
        <v>0</v>
      </c>
      <c r="I1543" s="107">
        <f>연결_내역서!T1541</f>
        <v>0</v>
      </c>
      <c r="K1543" s="4"/>
      <c r="L1543" s="4"/>
    </row>
    <row r="1544" spans="2:12" ht="17.100000000000001" hidden="1" customHeight="1" x14ac:dyDescent="0.15">
      <c r="B1544" s="103">
        <f>연결_내역서!L1542</f>
        <v>0</v>
      </c>
      <c r="C1544" s="104">
        <f>연결_내역서!M1542</f>
        <v>0</v>
      </c>
      <c r="D1544" s="104">
        <f>연결_내역서!P1542</f>
        <v>0</v>
      </c>
      <c r="E1544" s="105">
        <f>연결_내역서!Q1542</f>
        <v>0</v>
      </c>
      <c r="F1544" s="106">
        <f>연결_내역서!R1542</f>
        <v>0</v>
      </c>
      <c r="G1544" s="106">
        <f>연결_내역서!S1542</f>
        <v>0</v>
      </c>
      <c r="H1544" s="106">
        <f t="shared" si="23"/>
        <v>0</v>
      </c>
      <c r="I1544" s="107">
        <f>연결_내역서!T1542</f>
        <v>0</v>
      </c>
      <c r="K1544" s="4"/>
      <c r="L1544" s="4"/>
    </row>
    <row r="1545" spans="2:12" ht="17.100000000000001" hidden="1" customHeight="1" x14ac:dyDescent="0.15">
      <c r="B1545" s="103">
        <f>연결_내역서!L1543</f>
        <v>0</v>
      </c>
      <c r="C1545" s="104">
        <f>연결_내역서!M1543</f>
        <v>0</v>
      </c>
      <c r="D1545" s="104">
        <f>연결_내역서!P1543</f>
        <v>0</v>
      </c>
      <c r="E1545" s="105">
        <f>연결_내역서!Q1543</f>
        <v>0</v>
      </c>
      <c r="F1545" s="106">
        <f>연결_내역서!R1543</f>
        <v>0</v>
      </c>
      <c r="G1545" s="106">
        <f>연결_내역서!S1543</f>
        <v>0</v>
      </c>
      <c r="H1545" s="106">
        <f t="shared" si="23"/>
        <v>0</v>
      </c>
      <c r="I1545" s="107">
        <f>연결_내역서!T1543</f>
        <v>0</v>
      </c>
      <c r="K1545" s="4"/>
      <c r="L1545" s="4"/>
    </row>
    <row r="1546" spans="2:12" ht="17.100000000000001" hidden="1" customHeight="1" x14ac:dyDescent="0.15">
      <c r="B1546" s="103">
        <f>연결_내역서!L1544</f>
        <v>0</v>
      </c>
      <c r="C1546" s="104">
        <f>연결_내역서!M1544</f>
        <v>0</v>
      </c>
      <c r="D1546" s="104">
        <f>연결_내역서!P1544</f>
        <v>0</v>
      </c>
      <c r="E1546" s="105">
        <f>연결_내역서!Q1544</f>
        <v>0</v>
      </c>
      <c r="F1546" s="106">
        <f>연결_내역서!R1544</f>
        <v>0</v>
      </c>
      <c r="G1546" s="106">
        <f>연결_내역서!S1544</f>
        <v>0</v>
      </c>
      <c r="H1546" s="106">
        <f t="shared" si="23"/>
        <v>0</v>
      </c>
      <c r="I1546" s="107">
        <f>연결_내역서!T1544</f>
        <v>0</v>
      </c>
      <c r="K1546" s="4"/>
      <c r="L1546" s="4"/>
    </row>
    <row r="1547" spans="2:12" ht="17.100000000000001" hidden="1" customHeight="1" x14ac:dyDescent="0.15">
      <c r="B1547" s="103">
        <f>연결_내역서!L1545</f>
        <v>0</v>
      </c>
      <c r="C1547" s="104">
        <f>연결_내역서!M1545</f>
        <v>0</v>
      </c>
      <c r="D1547" s="104">
        <f>연결_내역서!P1545</f>
        <v>0</v>
      </c>
      <c r="E1547" s="105">
        <f>연결_내역서!Q1545</f>
        <v>0</v>
      </c>
      <c r="F1547" s="106">
        <f>연결_내역서!R1545</f>
        <v>0</v>
      </c>
      <c r="G1547" s="106">
        <f>연결_내역서!S1545</f>
        <v>0</v>
      </c>
      <c r="H1547" s="106">
        <f t="shared" ref="H1547:H1610" si="24">IF(B1547=0,0,H1546+F1547-G1547)</f>
        <v>0</v>
      </c>
      <c r="I1547" s="107">
        <f>연결_내역서!T1545</f>
        <v>0</v>
      </c>
      <c r="K1547" s="4"/>
      <c r="L1547" s="4"/>
    </row>
    <row r="1548" spans="2:12" ht="17.100000000000001" hidden="1" customHeight="1" x14ac:dyDescent="0.15">
      <c r="B1548" s="103">
        <f>연결_내역서!L1546</f>
        <v>0</v>
      </c>
      <c r="C1548" s="104">
        <f>연결_내역서!M1546</f>
        <v>0</v>
      </c>
      <c r="D1548" s="104">
        <f>연결_내역서!P1546</f>
        <v>0</v>
      </c>
      <c r="E1548" s="105">
        <f>연결_내역서!Q1546</f>
        <v>0</v>
      </c>
      <c r="F1548" s="106">
        <f>연결_내역서!R1546</f>
        <v>0</v>
      </c>
      <c r="G1548" s="106">
        <f>연결_내역서!S1546</f>
        <v>0</v>
      </c>
      <c r="H1548" s="106">
        <f t="shared" si="24"/>
        <v>0</v>
      </c>
      <c r="I1548" s="107">
        <f>연결_내역서!T1546</f>
        <v>0</v>
      </c>
      <c r="K1548" s="4"/>
      <c r="L1548" s="4"/>
    </row>
    <row r="1549" spans="2:12" ht="17.100000000000001" hidden="1" customHeight="1" x14ac:dyDescent="0.15">
      <c r="B1549" s="103">
        <f>연결_내역서!L1547</f>
        <v>0</v>
      </c>
      <c r="C1549" s="104">
        <f>연결_내역서!M1547</f>
        <v>0</v>
      </c>
      <c r="D1549" s="104">
        <f>연결_내역서!P1547</f>
        <v>0</v>
      </c>
      <c r="E1549" s="105">
        <f>연결_내역서!Q1547</f>
        <v>0</v>
      </c>
      <c r="F1549" s="106">
        <f>연결_내역서!R1547</f>
        <v>0</v>
      </c>
      <c r="G1549" s="106">
        <f>연결_내역서!S1547</f>
        <v>0</v>
      </c>
      <c r="H1549" s="106">
        <f t="shared" si="24"/>
        <v>0</v>
      </c>
      <c r="I1549" s="107">
        <f>연결_내역서!T1547</f>
        <v>0</v>
      </c>
      <c r="K1549" s="4"/>
      <c r="L1549" s="4"/>
    </row>
    <row r="1550" spans="2:12" ht="17.100000000000001" hidden="1" customHeight="1" x14ac:dyDescent="0.15">
      <c r="B1550" s="103">
        <f>연결_내역서!L1548</f>
        <v>0</v>
      </c>
      <c r="C1550" s="104">
        <f>연결_내역서!M1548</f>
        <v>0</v>
      </c>
      <c r="D1550" s="104">
        <f>연결_내역서!P1548</f>
        <v>0</v>
      </c>
      <c r="E1550" s="105">
        <f>연결_내역서!Q1548</f>
        <v>0</v>
      </c>
      <c r="F1550" s="106">
        <f>연결_내역서!R1548</f>
        <v>0</v>
      </c>
      <c r="G1550" s="106">
        <f>연결_내역서!S1548</f>
        <v>0</v>
      </c>
      <c r="H1550" s="106">
        <f t="shared" si="24"/>
        <v>0</v>
      </c>
      <c r="I1550" s="107">
        <f>연결_내역서!T1548</f>
        <v>0</v>
      </c>
      <c r="K1550" s="4"/>
      <c r="L1550" s="4"/>
    </row>
    <row r="1551" spans="2:12" ht="17.100000000000001" hidden="1" customHeight="1" x14ac:dyDescent="0.15">
      <c r="B1551" s="103">
        <f>연결_내역서!L1549</f>
        <v>0</v>
      </c>
      <c r="C1551" s="104">
        <f>연결_내역서!M1549</f>
        <v>0</v>
      </c>
      <c r="D1551" s="104">
        <f>연결_내역서!P1549</f>
        <v>0</v>
      </c>
      <c r="E1551" s="105">
        <f>연결_내역서!Q1549</f>
        <v>0</v>
      </c>
      <c r="F1551" s="106">
        <f>연결_내역서!R1549</f>
        <v>0</v>
      </c>
      <c r="G1551" s="106">
        <f>연결_내역서!S1549</f>
        <v>0</v>
      </c>
      <c r="H1551" s="106">
        <f t="shared" si="24"/>
        <v>0</v>
      </c>
      <c r="I1551" s="107">
        <f>연결_내역서!T1549</f>
        <v>0</v>
      </c>
      <c r="K1551" s="4"/>
      <c r="L1551" s="4"/>
    </row>
    <row r="1552" spans="2:12" ht="17.100000000000001" hidden="1" customHeight="1" x14ac:dyDescent="0.15">
      <c r="B1552" s="103">
        <f>연결_내역서!L1550</f>
        <v>0</v>
      </c>
      <c r="C1552" s="104">
        <f>연결_내역서!M1550</f>
        <v>0</v>
      </c>
      <c r="D1552" s="104">
        <f>연결_내역서!P1550</f>
        <v>0</v>
      </c>
      <c r="E1552" s="105">
        <f>연결_내역서!Q1550</f>
        <v>0</v>
      </c>
      <c r="F1552" s="106">
        <f>연결_내역서!R1550</f>
        <v>0</v>
      </c>
      <c r="G1552" s="106">
        <f>연결_내역서!S1550</f>
        <v>0</v>
      </c>
      <c r="H1552" s="106">
        <f t="shared" si="24"/>
        <v>0</v>
      </c>
      <c r="I1552" s="107">
        <f>연결_내역서!T1550</f>
        <v>0</v>
      </c>
      <c r="K1552" s="4"/>
      <c r="L1552" s="4"/>
    </row>
    <row r="1553" spans="2:12" ht="17.100000000000001" hidden="1" customHeight="1" x14ac:dyDescent="0.15">
      <c r="B1553" s="103">
        <f>연결_내역서!L1551</f>
        <v>0</v>
      </c>
      <c r="C1553" s="104">
        <f>연결_내역서!M1551</f>
        <v>0</v>
      </c>
      <c r="D1553" s="104">
        <f>연결_내역서!P1551</f>
        <v>0</v>
      </c>
      <c r="E1553" s="105">
        <f>연결_내역서!Q1551</f>
        <v>0</v>
      </c>
      <c r="F1553" s="106">
        <f>연결_내역서!R1551</f>
        <v>0</v>
      </c>
      <c r="G1553" s="106">
        <f>연결_내역서!S1551</f>
        <v>0</v>
      </c>
      <c r="H1553" s="106">
        <f t="shared" si="24"/>
        <v>0</v>
      </c>
      <c r="I1553" s="107">
        <f>연결_내역서!T1551</f>
        <v>0</v>
      </c>
      <c r="K1553" s="4"/>
      <c r="L1553" s="4"/>
    </row>
    <row r="1554" spans="2:12" ht="17.100000000000001" hidden="1" customHeight="1" x14ac:dyDescent="0.15">
      <c r="B1554" s="103">
        <f>연결_내역서!L1552</f>
        <v>0</v>
      </c>
      <c r="C1554" s="104">
        <f>연결_내역서!M1552</f>
        <v>0</v>
      </c>
      <c r="D1554" s="104">
        <f>연결_내역서!P1552</f>
        <v>0</v>
      </c>
      <c r="E1554" s="105">
        <f>연결_내역서!Q1552</f>
        <v>0</v>
      </c>
      <c r="F1554" s="106">
        <f>연결_내역서!R1552</f>
        <v>0</v>
      </c>
      <c r="G1554" s="106">
        <f>연결_내역서!S1552</f>
        <v>0</v>
      </c>
      <c r="H1554" s="106">
        <f t="shared" si="24"/>
        <v>0</v>
      </c>
      <c r="I1554" s="107">
        <f>연결_내역서!T1552</f>
        <v>0</v>
      </c>
      <c r="K1554" s="4"/>
      <c r="L1554" s="4"/>
    </row>
    <row r="1555" spans="2:12" ht="17.100000000000001" hidden="1" customHeight="1" x14ac:dyDescent="0.15">
      <c r="B1555" s="103">
        <f>연결_내역서!L1553</f>
        <v>0</v>
      </c>
      <c r="C1555" s="104">
        <f>연결_내역서!M1553</f>
        <v>0</v>
      </c>
      <c r="D1555" s="104">
        <f>연결_내역서!P1553</f>
        <v>0</v>
      </c>
      <c r="E1555" s="105">
        <f>연결_내역서!Q1553</f>
        <v>0</v>
      </c>
      <c r="F1555" s="106">
        <f>연결_내역서!R1553</f>
        <v>0</v>
      </c>
      <c r="G1555" s="106">
        <f>연결_내역서!S1553</f>
        <v>0</v>
      </c>
      <c r="H1555" s="106">
        <f t="shared" si="24"/>
        <v>0</v>
      </c>
      <c r="I1555" s="107">
        <f>연결_내역서!T1553</f>
        <v>0</v>
      </c>
      <c r="K1555" s="4"/>
      <c r="L1555" s="4"/>
    </row>
    <row r="1556" spans="2:12" ht="17.100000000000001" hidden="1" customHeight="1" x14ac:dyDescent="0.15">
      <c r="B1556" s="103">
        <f>연결_내역서!L1554</f>
        <v>0</v>
      </c>
      <c r="C1556" s="104">
        <f>연결_내역서!M1554</f>
        <v>0</v>
      </c>
      <c r="D1556" s="104">
        <f>연결_내역서!P1554</f>
        <v>0</v>
      </c>
      <c r="E1556" s="105">
        <f>연결_내역서!Q1554</f>
        <v>0</v>
      </c>
      <c r="F1556" s="106">
        <f>연결_내역서!R1554</f>
        <v>0</v>
      </c>
      <c r="G1556" s="106">
        <f>연결_내역서!S1554</f>
        <v>0</v>
      </c>
      <c r="H1556" s="106">
        <f t="shared" si="24"/>
        <v>0</v>
      </c>
      <c r="I1556" s="107">
        <f>연결_내역서!T1554</f>
        <v>0</v>
      </c>
      <c r="K1556" s="4"/>
      <c r="L1556" s="4"/>
    </row>
    <row r="1557" spans="2:12" ht="17.100000000000001" hidden="1" customHeight="1" x14ac:dyDescent="0.15">
      <c r="B1557" s="103">
        <f>연결_내역서!L1555</f>
        <v>0</v>
      </c>
      <c r="C1557" s="104">
        <f>연결_내역서!M1555</f>
        <v>0</v>
      </c>
      <c r="D1557" s="104">
        <f>연결_내역서!P1555</f>
        <v>0</v>
      </c>
      <c r="E1557" s="105">
        <f>연결_내역서!Q1555</f>
        <v>0</v>
      </c>
      <c r="F1557" s="106">
        <f>연결_내역서!R1555</f>
        <v>0</v>
      </c>
      <c r="G1557" s="106">
        <f>연결_내역서!S1555</f>
        <v>0</v>
      </c>
      <c r="H1557" s="106">
        <f t="shared" si="24"/>
        <v>0</v>
      </c>
      <c r="I1557" s="107">
        <f>연결_내역서!T1555</f>
        <v>0</v>
      </c>
      <c r="K1557" s="4"/>
      <c r="L1557" s="4"/>
    </row>
    <row r="1558" spans="2:12" ht="17.100000000000001" hidden="1" customHeight="1" x14ac:dyDescent="0.15">
      <c r="B1558" s="103">
        <f>연결_내역서!L1556</f>
        <v>0</v>
      </c>
      <c r="C1558" s="104">
        <f>연결_내역서!M1556</f>
        <v>0</v>
      </c>
      <c r="D1558" s="104">
        <f>연결_내역서!P1556</f>
        <v>0</v>
      </c>
      <c r="E1558" s="105">
        <f>연결_내역서!Q1556</f>
        <v>0</v>
      </c>
      <c r="F1558" s="106">
        <f>연결_내역서!R1556</f>
        <v>0</v>
      </c>
      <c r="G1558" s="106">
        <f>연결_내역서!S1556</f>
        <v>0</v>
      </c>
      <c r="H1558" s="106">
        <f t="shared" si="24"/>
        <v>0</v>
      </c>
      <c r="I1558" s="107">
        <f>연결_내역서!T1556</f>
        <v>0</v>
      </c>
      <c r="K1558" s="4"/>
      <c r="L1558" s="4"/>
    </row>
    <row r="1559" spans="2:12" ht="17.100000000000001" hidden="1" customHeight="1" x14ac:dyDescent="0.15">
      <c r="B1559" s="103">
        <f>연결_내역서!L1557</f>
        <v>0</v>
      </c>
      <c r="C1559" s="104">
        <f>연결_내역서!M1557</f>
        <v>0</v>
      </c>
      <c r="D1559" s="104">
        <f>연결_내역서!P1557</f>
        <v>0</v>
      </c>
      <c r="E1559" s="105">
        <f>연결_내역서!Q1557</f>
        <v>0</v>
      </c>
      <c r="F1559" s="106">
        <f>연결_내역서!R1557</f>
        <v>0</v>
      </c>
      <c r="G1559" s="106">
        <f>연결_내역서!S1557</f>
        <v>0</v>
      </c>
      <c r="H1559" s="106">
        <f t="shared" si="24"/>
        <v>0</v>
      </c>
      <c r="I1559" s="107">
        <f>연결_내역서!T1557</f>
        <v>0</v>
      </c>
      <c r="K1559" s="4"/>
      <c r="L1559" s="4"/>
    </row>
    <row r="1560" spans="2:12" ht="17.100000000000001" hidden="1" customHeight="1" x14ac:dyDescent="0.15">
      <c r="B1560" s="103">
        <f>연결_내역서!L1558</f>
        <v>0</v>
      </c>
      <c r="C1560" s="104">
        <f>연결_내역서!M1558</f>
        <v>0</v>
      </c>
      <c r="D1560" s="104">
        <f>연결_내역서!P1558</f>
        <v>0</v>
      </c>
      <c r="E1560" s="105">
        <f>연결_내역서!Q1558</f>
        <v>0</v>
      </c>
      <c r="F1560" s="106">
        <f>연결_내역서!R1558</f>
        <v>0</v>
      </c>
      <c r="G1560" s="106">
        <f>연결_내역서!S1558</f>
        <v>0</v>
      </c>
      <c r="H1560" s="106">
        <f t="shared" si="24"/>
        <v>0</v>
      </c>
      <c r="I1560" s="107">
        <f>연결_내역서!T1558</f>
        <v>0</v>
      </c>
      <c r="K1560" s="4"/>
      <c r="L1560" s="4"/>
    </row>
    <row r="1561" spans="2:12" ht="17.100000000000001" hidden="1" customHeight="1" x14ac:dyDescent="0.15">
      <c r="B1561" s="103">
        <f>연결_내역서!L1559</f>
        <v>0</v>
      </c>
      <c r="C1561" s="104">
        <f>연결_내역서!M1559</f>
        <v>0</v>
      </c>
      <c r="D1561" s="104">
        <f>연결_내역서!P1559</f>
        <v>0</v>
      </c>
      <c r="E1561" s="105">
        <f>연결_내역서!Q1559</f>
        <v>0</v>
      </c>
      <c r="F1561" s="106">
        <f>연결_내역서!R1559</f>
        <v>0</v>
      </c>
      <c r="G1561" s="106">
        <f>연결_내역서!S1559</f>
        <v>0</v>
      </c>
      <c r="H1561" s="106">
        <f t="shared" si="24"/>
        <v>0</v>
      </c>
      <c r="I1561" s="107">
        <f>연결_내역서!T1559</f>
        <v>0</v>
      </c>
      <c r="K1561" s="4"/>
      <c r="L1561" s="4"/>
    </row>
    <row r="1562" spans="2:12" ht="17.100000000000001" hidden="1" customHeight="1" x14ac:dyDescent="0.15">
      <c r="B1562" s="108">
        <f>연결_내역서!L1560</f>
        <v>0</v>
      </c>
      <c r="C1562" s="109">
        <f>연결_내역서!M1560</f>
        <v>0</v>
      </c>
      <c r="D1562" s="109">
        <f>연결_내역서!P1560</f>
        <v>0</v>
      </c>
      <c r="E1562" s="110">
        <f>연결_내역서!Q1560</f>
        <v>0</v>
      </c>
      <c r="F1562" s="111">
        <f>연결_내역서!R1560</f>
        <v>0</v>
      </c>
      <c r="G1562" s="111">
        <f>연결_내역서!S1560</f>
        <v>0</v>
      </c>
      <c r="H1562" s="111">
        <f t="shared" si="24"/>
        <v>0</v>
      </c>
      <c r="I1562" s="112">
        <f>연결_내역서!T1560</f>
        <v>0</v>
      </c>
      <c r="K1562" s="4"/>
      <c r="L1562" s="4"/>
    </row>
    <row r="1563" spans="2:12" ht="17.100000000000001" hidden="1" customHeight="1" x14ac:dyDescent="0.15">
      <c r="B1563" s="113">
        <f>연결_내역서!L1561</f>
        <v>0</v>
      </c>
      <c r="C1563" s="100">
        <f>연결_내역서!M1561</f>
        <v>0</v>
      </c>
      <c r="D1563" s="100">
        <f>연결_내역서!P1561</f>
        <v>0</v>
      </c>
      <c r="E1563" s="114">
        <f>연결_내역서!Q1561</f>
        <v>0</v>
      </c>
      <c r="F1563" s="115">
        <f>연결_내역서!R1561</f>
        <v>0</v>
      </c>
      <c r="G1563" s="115">
        <f>연결_내역서!S1561</f>
        <v>0</v>
      </c>
      <c r="H1563" s="115">
        <f t="shared" si="24"/>
        <v>0</v>
      </c>
      <c r="I1563" s="116">
        <f>연결_내역서!T1561</f>
        <v>0</v>
      </c>
      <c r="K1563" s="4"/>
      <c r="L1563" s="4"/>
    </row>
    <row r="1564" spans="2:12" ht="17.100000000000001" hidden="1" customHeight="1" x14ac:dyDescent="0.15">
      <c r="B1564" s="103">
        <f>연결_내역서!L1562</f>
        <v>0</v>
      </c>
      <c r="C1564" s="104">
        <f>연결_내역서!M1562</f>
        <v>0</v>
      </c>
      <c r="D1564" s="104">
        <f>연결_내역서!P1562</f>
        <v>0</v>
      </c>
      <c r="E1564" s="105">
        <f>연결_내역서!Q1562</f>
        <v>0</v>
      </c>
      <c r="F1564" s="106">
        <f>연결_내역서!R1562</f>
        <v>0</v>
      </c>
      <c r="G1564" s="106">
        <f>연결_내역서!S1562</f>
        <v>0</v>
      </c>
      <c r="H1564" s="106">
        <f t="shared" si="24"/>
        <v>0</v>
      </c>
      <c r="I1564" s="107">
        <f>연결_내역서!T1562</f>
        <v>0</v>
      </c>
      <c r="K1564" s="4"/>
      <c r="L1564" s="4"/>
    </row>
    <row r="1565" spans="2:12" ht="17.100000000000001" hidden="1" customHeight="1" x14ac:dyDescent="0.15">
      <c r="B1565" s="103">
        <f>연결_내역서!L1563</f>
        <v>0</v>
      </c>
      <c r="C1565" s="104">
        <f>연결_내역서!M1563</f>
        <v>0</v>
      </c>
      <c r="D1565" s="104">
        <f>연결_내역서!P1563</f>
        <v>0</v>
      </c>
      <c r="E1565" s="105">
        <f>연결_내역서!Q1563</f>
        <v>0</v>
      </c>
      <c r="F1565" s="106">
        <f>연결_내역서!R1563</f>
        <v>0</v>
      </c>
      <c r="G1565" s="106">
        <f>연결_내역서!S1563</f>
        <v>0</v>
      </c>
      <c r="H1565" s="106">
        <f t="shared" si="24"/>
        <v>0</v>
      </c>
      <c r="I1565" s="107">
        <f>연결_내역서!T1563</f>
        <v>0</v>
      </c>
      <c r="K1565" s="4"/>
      <c r="L1565" s="4"/>
    </row>
    <row r="1566" spans="2:12" ht="17.100000000000001" hidden="1" customHeight="1" x14ac:dyDescent="0.15">
      <c r="B1566" s="103">
        <f>연결_내역서!L1564</f>
        <v>0</v>
      </c>
      <c r="C1566" s="104">
        <f>연결_내역서!M1564</f>
        <v>0</v>
      </c>
      <c r="D1566" s="104">
        <f>연결_내역서!P1564</f>
        <v>0</v>
      </c>
      <c r="E1566" s="105">
        <f>연결_내역서!Q1564</f>
        <v>0</v>
      </c>
      <c r="F1566" s="106">
        <f>연결_내역서!R1564</f>
        <v>0</v>
      </c>
      <c r="G1566" s="106">
        <f>연결_내역서!S1564</f>
        <v>0</v>
      </c>
      <c r="H1566" s="106">
        <f t="shared" si="24"/>
        <v>0</v>
      </c>
      <c r="I1566" s="107">
        <f>연결_내역서!T1564</f>
        <v>0</v>
      </c>
      <c r="K1566" s="4"/>
      <c r="L1566" s="4"/>
    </row>
    <row r="1567" spans="2:12" ht="17.100000000000001" hidden="1" customHeight="1" x14ac:dyDescent="0.15">
      <c r="B1567" s="103">
        <f>연결_내역서!L1565</f>
        <v>0</v>
      </c>
      <c r="C1567" s="104">
        <f>연결_내역서!M1565</f>
        <v>0</v>
      </c>
      <c r="D1567" s="104">
        <f>연결_내역서!P1565</f>
        <v>0</v>
      </c>
      <c r="E1567" s="105">
        <f>연결_내역서!Q1565</f>
        <v>0</v>
      </c>
      <c r="F1567" s="106">
        <f>연결_내역서!R1565</f>
        <v>0</v>
      </c>
      <c r="G1567" s="106">
        <f>연결_내역서!S1565</f>
        <v>0</v>
      </c>
      <c r="H1567" s="106">
        <f t="shared" si="24"/>
        <v>0</v>
      </c>
      <c r="I1567" s="107">
        <f>연결_내역서!T1565</f>
        <v>0</v>
      </c>
      <c r="K1567" s="4"/>
      <c r="L1567" s="4"/>
    </row>
    <row r="1568" spans="2:12" ht="17.100000000000001" hidden="1" customHeight="1" x14ac:dyDescent="0.15">
      <c r="B1568" s="103">
        <f>연결_내역서!L1566</f>
        <v>0</v>
      </c>
      <c r="C1568" s="104">
        <f>연결_내역서!M1566</f>
        <v>0</v>
      </c>
      <c r="D1568" s="104">
        <f>연결_내역서!P1566</f>
        <v>0</v>
      </c>
      <c r="E1568" s="105">
        <f>연결_내역서!Q1566</f>
        <v>0</v>
      </c>
      <c r="F1568" s="106">
        <f>연결_내역서!R1566</f>
        <v>0</v>
      </c>
      <c r="G1568" s="106">
        <f>연결_내역서!S1566</f>
        <v>0</v>
      </c>
      <c r="H1568" s="106">
        <f t="shared" si="24"/>
        <v>0</v>
      </c>
      <c r="I1568" s="107">
        <f>연결_내역서!T1566</f>
        <v>0</v>
      </c>
      <c r="K1568" s="4"/>
      <c r="L1568" s="4"/>
    </row>
    <row r="1569" spans="2:12" ht="17.100000000000001" hidden="1" customHeight="1" x14ac:dyDescent="0.15">
      <c r="B1569" s="103">
        <f>연결_내역서!L1567</f>
        <v>0</v>
      </c>
      <c r="C1569" s="104">
        <f>연결_내역서!M1567</f>
        <v>0</v>
      </c>
      <c r="D1569" s="104">
        <f>연결_내역서!P1567</f>
        <v>0</v>
      </c>
      <c r="E1569" s="105">
        <f>연결_내역서!Q1567</f>
        <v>0</v>
      </c>
      <c r="F1569" s="106">
        <f>연결_내역서!R1567</f>
        <v>0</v>
      </c>
      <c r="G1569" s="106">
        <f>연결_내역서!S1567</f>
        <v>0</v>
      </c>
      <c r="H1569" s="106">
        <f t="shared" si="24"/>
        <v>0</v>
      </c>
      <c r="I1569" s="107">
        <f>연결_내역서!T1567</f>
        <v>0</v>
      </c>
      <c r="K1569" s="4"/>
      <c r="L1569" s="4"/>
    </row>
    <row r="1570" spans="2:12" ht="17.100000000000001" hidden="1" customHeight="1" x14ac:dyDescent="0.15">
      <c r="B1570" s="103">
        <f>연결_내역서!L1568</f>
        <v>0</v>
      </c>
      <c r="C1570" s="104">
        <f>연결_내역서!M1568</f>
        <v>0</v>
      </c>
      <c r="D1570" s="104">
        <f>연결_내역서!P1568</f>
        <v>0</v>
      </c>
      <c r="E1570" s="105">
        <f>연결_내역서!Q1568</f>
        <v>0</v>
      </c>
      <c r="F1570" s="106">
        <f>연결_내역서!R1568</f>
        <v>0</v>
      </c>
      <c r="G1570" s="106">
        <f>연결_내역서!S1568</f>
        <v>0</v>
      </c>
      <c r="H1570" s="106">
        <f t="shared" si="24"/>
        <v>0</v>
      </c>
      <c r="I1570" s="107">
        <f>연결_내역서!T1568</f>
        <v>0</v>
      </c>
      <c r="K1570" s="4"/>
      <c r="L1570" s="4"/>
    </row>
    <row r="1571" spans="2:12" ht="17.100000000000001" hidden="1" customHeight="1" x14ac:dyDescent="0.15">
      <c r="B1571" s="103">
        <f>연결_내역서!L1569</f>
        <v>0</v>
      </c>
      <c r="C1571" s="104">
        <f>연결_내역서!M1569</f>
        <v>0</v>
      </c>
      <c r="D1571" s="104">
        <f>연결_내역서!P1569</f>
        <v>0</v>
      </c>
      <c r="E1571" s="105">
        <f>연결_내역서!Q1569</f>
        <v>0</v>
      </c>
      <c r="F1571" s="106">
        <f>연결_내역서!R1569</f>
        <v>0</v>
      </c>
      <c r="G1571" s="106">
        <f>연결_내역서!S1569</f>
        <v>0</v>
      </c>
      <c r="H1571" s="106">
        <f t="shared" si="24"/>
        <v>0</v>
      </c>
      <c r="I1571" s="107">
        <f>연결_내역서!T1569</f>
        <v>0</v>
      </c>
      <c r="K1571" s="4"/>
      <c r="L1571" s="4"/>
    </row>
    <row r="1572" spans="2:12" ht="17.100000000000001" hidden="1" customHeight="1" x14ac:dyDescent="0.15">
      <c r="B1572" s="103">
        <f>연결_내역서!L1570</f>
        <v>0</v>
      </c>
      <c r="C1572" s="104">
        <f>연결_내역서!M1570</f>
        <v>0</v>
      </c>
      <c r="D1572" s="104">
        <f>연결_내역서!P1570</f>
        <v>0</v>
      </c>
      <c r="E1572" s="105">
        <f>연결_내역서!Q1570</f>
        <v>0</v>
      </c>
      <c r="F1572" s="106">
        <f>연결_내역서!R1570</f>
        <v>0</v>
      </c>
      <c r="G1572" s="106">
        <f>연결_내역서!S1570</f>
        <v>0</v>
      </c>
      <c r="H1572" s="106">
        <f t="shared" si="24"/>
        <v>0</v>
      </c>
      <c r="I1572" s="107">
        <f>연결_내역서!T1570</f>
        <v>0</v>
      </c>
      <c r="K1572" s="4"/>
      <c r="L1572" s="4"/>
    </row>
    <row r="1573" spans="2:12" ht="17.100000000000001" hidden="1" customHeight="1" x14ac:dyDescent="0.15">
      <c r="B1573" s="103">
        <f>연결_내역서!L1571</f>
        <v>0</v>
      </c>
      <c r="C1573" s="104">
        <f>연결_내역서!M1571</f>
        <v>0</v>
      </c>
      <c r="D1573" s="104">
        <f>연결_내역서!P1571</f>
        <v>0</v>
      </c>
      <c r="E1573" s="105">
        <f>연결_내역서!Q1571</f>
        <v>0</v>
      </c>
      <c r="F1573" s="106">
        <f>연결_내역서!R1571</f>
        <v>0</v>
      </c>
      <c r="G1573" s="106">
        <f>연결_내역서!S1571</f>
        <v>0</v>
      </c>
      <c r="H1573" s="106">
        <f t="shared" si="24"/>
        <v>0</v>
      </c>
      <c r="I1573" s="107">
        <f>연결_내역서!T1571</f>
        <v>0</v>
      </c>
      <c r="K1573" s="4"/>
      <c r="L1573" s="4"/>
    </row>
    <row r="1574" spans="2:12" ht="17.100000000000001" hidden="1" customHeight="1" x14ac:dyDescent="0.15">
      <c r="B1574" s="103">
        <f>연결_내역서!L1572</f>
        <v>0</v>
      </c>
      <c r="C1574" s="104">
        <f>연결_내역서!M1572</f>
        <v>0</v>
      </c>
      <c r="D1574" s="104">
        <f>연결_내역서!P1572</f>
        <v>0</v>
      </c>
      <c r="E1574" s="105">
        <f>연결_내역서!Q1572</f>
        <v>0</v>
      </c>
      <c r="F1574" s="106">
        <f>연결_내역서!R1572</f>
        <v>0</v>
      </c>
      <c r="G1574" s="106">
        <f>연결_내역서!S1572</f>
        <v>0</v>
      </c>
      <c r="H1574" s="106">
        <f t="shared" si="24"/>
        <v>0</v>
      </c>
      <c r="I1574" s="107">
        <f>연결_내역서!T1572</f>
        <v>0</v>
      </c>
      <c r="K1574" s="4"/>
      <c r="L1574" s="4"/>
    </row>
    <row r="1575" spans="2:12" ht="17.100000000000001" hidden="1" customHeight="1" x14ac:dyDescent="0.15">
      <c r="B1575" s="103">
        <f>연결_내역서!L1573</f>
        <v>0</v>
      </c>
      <c r="C1575" s="104">
        <f>연결_내역서!M1573</f>
        <v>0</v>
      </c>
      <c r="D1575" s="104">
        <f>연결_내역서!P1573</f>
        <v>0</v>
      </c>
      <c r="E1575" s="105">
        <f>연결_내역서!Q1573</f>
        <v>0</v>
      </c>
      <c r="F1575" s="106">
        <f>연결_내역서!R1573</f>
        <v>0</v>
      </c>
      <c r="G1575" s="106">
        <f>연결_내역서!S1573</f>
        <v>0</v>
      </c>
      <c r="H1575" s="106">
        <f t="shared" si="24"/>
        <v>0</v>
      </c>
      <c r="I1575" s="107">
        <f>연결_내역서!T1573</f>
        <v>0</v>
      </c>
      <c r="K1575" s="4"/>
      <c r="L1575" s="4"/>
    </row>
    <row r="1576" spans="2:12" ht="17.100000000000001" hidden="1" customHeight="1" x14ac:dyDescent="0.15">
      <c r="B1576" s="103">
        <f>연결_내역서!L1574</f>
        <v>0</v>
      </c>
      <c r="C1576" s="104">
        <f>연결_내역서!M1574</f>
        <v>0</v>
      </c>
      <c r="D1576" s="104">
        <f>연결_내역서!P1574</f>
        <v>0</v>
      </c>
      <c r="E1576" s="105">
        <f>연결_내역서!Q1574</f>
        <v>0</v>
      </c>
      <c r="F1576" s="106">
        <f>연결_내역서!R1574</f>
        <v>0</v>
      </c>
      <c r="G1576" s="106">
        <f>연결_내역서!S1574</f>
        <v>0</v>
      </c>
      <c r="H1576" s="106">
        <f t="shared" si="24"/>
        <v>0</v>
      </c>
      <c r="I1576" s="107">
        <f>연결_내역서!T1574</f>
        <v>0</v>
      </c>
      <c r="K1576" s="4"/>
      <c r="L1576" s="4"/>
    </row>
    <row r="1577" spans="2:12" ht="17.100000000000001" hidden="1" customHeight="1" x14ac:dyDescent="0.15">
      <c r="B1577" s="103">
        <f>연결_내역서!L1575</f>
        <v>0</v>
      </c>
      <c r="C1577" s="104">
        <f>연결_내역서!M1575</f>
        <v>0</v>
      </c>
      <c r="D1577" s="104">
        <f>연결_내역서!P1575</f>
        <v>0</v>
      </c>
      <c r="E1577" s="105">
        <f>연결_내역서!Q1575</f>
        <v>0</v>
      </c>
      <c r="F1577" s="106">
        <f>연결_내역서!R1575</f>
        <v>0</v>
      </c>
      <c r="G1577" s="106">
        <f>연결_내역서!S1575</f>
        <v>0</v>
      </c>
      <c r="H1577" s="106">
        <f t="shared" si="24"/>
        <v>0</v>
      </c>
      <c r="I1577" s="107">
        <f>연결_내역서!T1575</f>
        <v>0</v>
      </c>
      <c r="K1577" s="4"/>
      <c r="L1577" s="4"/>
    </row>
    <row r="1578" spans="2:12" ht="17.100000000000001" hidden="1" customHeight="1" x14ac:dyDescent="0.15">
      <c r="B1578" s="103">
        <f>연결_내역서!L1576</f>
        <v>0</v>
      </c>
      <c r="C1578" s="104">
        <f>연결_내역서!M1576</f>
        <v>0</v>
      </c>
      <c r="D1578" s="104">
        <f>연결_내역서!P1576</f>
        <v>0</v>
      </c>
      <c r="E1578" s="105">
        <f>연결_내역서!Q1576</f>
        <v>0</v>
      </c>
      <c r="F1578" s="106">
        <f>연결_내역서!R1576</f>
        <v>0</v>
      </c>
      <c r="G1578" s="106">
        <f>연결_내역서!S1576</f>
        <v>0</v>
      </c>
      <c r="H1578" s="106">
        <f t="shared" si="24"/>
        <v>0</v>
      </c>
      <c r="I1578" s="107">
        <f>연결_내역서!T1576</f>
        <v>0</v>
      </c>
      <c r="K1578" s="4"/>
      <c r="L1578" s="4"/>
    </row>
    <row r="1579" spans="2:12" ht="17.100000000000001" hidden="1" customHeight="1" x14ac:dyDescent="0.15">
      <c r="B1579" s="103">
        <f>연결_내역서!L1577</f>
        <v>0</v>
      </c>
      <c r="C1579" s="104">
        <f>연결_내역서!M1577</f>
        <v>0</v>
      </c>
      <c r="D1579" s="104">
        <f>연결_내역서!P1577</f>
        <v>0</v>
      </c>
      <c r="E1579" s="105">
        <f>연결_내역서!Q1577</f>
        <v>0</v>
      </c>
      <c r="F1579" s="106">
        <f>연결_내역서!R1577</f>
        <v>0</v>
      </c>
      <c r="G1579" s="106">
        <f>연결_내역서!S1577</f>
        <v>0</v>
      </c>
      <c r="H1579" s="106">
        <f t="shared" si="24"/>
        <v>0</v>
      </c>
      <c r="I1579" s="107">
        <f>연결_내역서!T1577</f>
        <v>0</v>
      </c>
      <c r="K1579" s="4"/>
      <c r="L1579" s="4"/>
    </row>
    <row r="1580" spans="2:12" ht="17.100000000000001" hidden="1" customHeight="1" x14ac:dyDescent="0.15">
      <c r="B1580" s="103">
        <f>연결_내역서!L1578</f>
        <v>0</v>
      </c>
      <c r="C1580" s="104">
        <f>연결_내역서!M1578</f>
        <v>0</v>
      </c>
      <c r="D1580" s="104">
        <f>연결_내역서!P1578</f>
        <v>0</v>
      </c>
      <c r="E1580" s="105">
        <f>연결_내역서!Q1578</f>
        <v>0</v>
      </c>
      <c r="F1580" s="106">
        <f>연결_내역서!R1578</f>
        <v>0</v>
      </c>
      <c r="G1580" s="106">
        <f>연결_내역서!S1578</f>
        <v>0</v>
      </c>
      <c r="H1580" s="106">
        <f t="shared" si="24"/>
        <v>0</v>
      </c>
      <c r="I1580" s="107">
        <f>연결_내역서!T1578</f>
        <v>0</v>
      </c>
      <c r="K1580" s="4"/>
      <c r="L1580" s="4"/>
    </row>
    <row r="1581" spans="2:12" ht="17.100000000000001" hidden="1" customHeight="1" x14ac:dyDescent="0.15">
      <c r="B1581" s="103">
        <f>연결_내역서!L1579</f>
        <v>0</v>
      </c>
      <c r="C1581" s="104">
        <f>연결_내역서!M1579</f>
        <v>0</v>
      </c>
      <c r="D1581" s="104">
        <f>연결_내역서!P1579</f>
        <v>0</v>
      </c>
      <c r="E1581" s="105">
        <f>연결_내역서!Q1579</f>
        <v>0</v>
      </c>
      <c r="F1581" s="106">
        <f>연결_내역서!R1579</f>
        <v>0</v>
      </c>
      <c r="G1581" s="106">
        <f>연결_내역서!S1579</f>
        <v>0</v>
      </c>
      <c r="H1581" s="106">
        <f t="shared" si="24"/>
        <v>0</v>
      </c>
      <c r="I1581" s="107">
        <f>연결_내역서!T1579</f>
        <v>0</v>
      </c>
      <c r="K1581" s="4"/>
      <c r="L1581" s="4"/>
    </row>
    <row r="1582" spans="2:12" ht="17.100000000000001" hidden="1" customHeight="1" x14ac:dyDescent="0.15">
      <c r="B1582" s="103">
        <f>연결_내역서!L1580</f>
        <v>0</v>
      </c>
      <c r="C1582" s="104">
        <f>연결_내역서!M1580</f>
        <v>0</v>
      </c>
      <c r="D1582" s="104">
        <f>연결_내역서!P1580</f>
        <v>0</v>
      </c>
      <c r="E1582" s="105">
        <f>연결_내역서!Q1580</f>
        <v>0</v>
      </c>
      <c r="F1582" s="106">
        <f>연결_내역서!R1580</f>
        <v>0</v>
      </c>
      <c r="G1582" s="106">
        <f>연결_내역서!S1580</f>
        <v>0</v>
      </c>
      <c r="H1582" s="106">
        <f t="shared" si="24"/>
        <v>0</v>
      </c>
      <c r="I1582" s="107">
        <f>연결_내역서!T1580</f>
        <v>0</v>
      </c>
      <c r="K1582" s="4"/>
      <c r="L1582" s="4"/>
    </row>
    <row r="1583" spans="2:12" ht="17.100000000000001" hidden="1" customHeight="1" x14ac:dyDescent="0.15">
      <c r="B1583" s="103">
        <f>연결_내역서!L1581</f>
        <v>0</v>
      </c>
      <c r="C1583" s="104">
        <f>연결_내역서!M1581</f>
        <v>0</v>
      </c>
      <c r="D1583" s="104">
        <f>연결_내역서!P1581</f>
        <v>0</v>
      </c>
      <c r="E1583" s="105">
        <f>연결_내역서!Q1581</f>
        <v>0</v>
      </c>
      <c r="F1583" s="106">
        <f>연결_내역서!R1581</f>
        <v>0</v>
      </c>
      <c r="G1583" s="106">
        <f>연결_내역서!S1581</f>
        <v>0</v>
      </c>
      <c r="H1583" s="106">
        <f t="shared" si="24"/>
        <v>0</v>
      </c>
      <c r="I1583" s="107">
        <f>연결_내역서!T1581</f>
        <v>0</v>
      </c>
      <c r="K1583" s="4"/>
      <c r="L1583" s="4"/>
    </row>
    <row r="1584" spans="2:12" ht="17.100000000000001" hidden="1" customHeight="1" x14ac:dyDescent="0.15">
      <c r="B1584" s="103">
        <f>연결_내역서!L1582</f>
        <v>0</v>
      </c>
      <c r="C1584" s="104">
        <f>연결_내역서!M1582</f>
        <v>0</v>
      </c>
      <c r="D1584" s="104">
        <f>연결_내역서!P1582</f>
        <v>0</v>
      </c>
      <c r="E1584" s="105">
        <f>연결_내역서!Q1582</f>
        <v>0</v>
      </c>
      <c r="F1584" s="106">
        <f>연결_내역서!R1582</f>
        <v>0</v>
      </c>
      <c r="G1584" s="106">
        <f>연결_내역서!S1582</f>
        <v>0</v>
      </c>
      <c r="H1584" s="106">
        <f t="shared" si="24"/>
        <v>0</v>
      </c>
      <c r="I1584" s="107">
        <f>연결_내역서!T1582</f>
        <v>0</v>
      </c>
      <c r="K1584" s="4"/>
      <c r="L1584" s="4"/>
    </row>
    <row r="1585" spans="2:12" ht="17.100000000000001" hidden="1" customHeight="1" x14ac:dyDescent="0.15">
      <c r="B1585" s="103">
        <f>연결_내역서!L1583</f>
        <v>0</v>
      </c>
      <c r="C1585" s="104">
        <f>연결_내역서!M1583</f>
        <v>0</v>
      </c>
      <c r="D1585" s="104">
        <f>연결_내역서!P1583</f>
        <v>0</v>
      </c>
      <c r="E1585" s="105">
        <f>연결_내역서!Q1583</f>
        <v>0</v>
      </c>
      <c r="F1585" s="106">
        <f>연결_내역서!R1583</f>
        <v>0</v>
      </c>
      <c r="G1585" s="106">
        <f>연결_내역서!S1583</f>
        <v>0</v>
      </c>
      <c r="H1585" s="106">
        <f t="shared" si="24"/>
        <v>0</v>
      </c>
      <c r="I1585" s="107">
        <f>연결_내역서!T1583</f>
        <v>0</v>
      </c>
      <c r="K1585" s="4"/>
      <c r="L1585" s="4"/>
    </row>
    <row r="1586" spans="2:12" ht="17.100000000000001" hidden="1" customHeight="1" x14ac:dyDescent="0.15">
      <c r="B1586" s="103">
        <f>연결_내역서!L1584</f>
        <v>0</v>
      </c>
      <c r="C1586" s="104">
        <f>연결_내역서!M1584</f>
        <v>0</v>
      </c>
      <c r="D1586" s="104">
        <f>연결_내역서!P1584</f>
        <v>0</v>
      </c>
      <c r="E1586" s="105">
        <f>연결_내역서!Q1584</f>
        <v>0</v>
      </c>
      <c r="F1586" s="106">
        <f>연결_내역서!R1584</f>
        <v>0</v>
      </c>
      <c r="G1586" s="106">
        <f>연결_내역서!S1584</f>
        <v>0</v>
      </c>
      <c r="H1586" s="106">
        <f t="shared" si="24"/>
        <v>0</v>
      </c>
      <c r="I1586" s="107">
        <f>연결_내역서!T1584</f>
        <v>0</v>
      </c>
      <c r="K1586" s="4"/>
      <c r="L1586" s="4"/>
    </row>
    <row r="1587" spans="2:12" ht="17.100000000000001" hidden="1" customHeight="1" x14ac:dyDescent="0.15">
      <c r="B1587" s="103">
        <f>연결_내역서!L1585</f>
        <v>0</v>
      </c>
      <c r="C1587" s="104">
        <f>연결_내역서!M1585</f>
        <v>0</v>
      </c>
      <c r="D1587" s="104">
        <f>연결_내역서!P1585</f>
        <v>0</v>
      </c>
      <c r="E1587" s="105">
        <f>연결_내역서!Q1585</f>
        <v>0</v>
      </c>
      <c r="F1587" s="106">
        <f>연결_내역서!R1585</f>
        <v>0</v>
      </c>
      <c r="G1587" s="106">
        <f>연결_내역서!S1585</f>
        <v>0</v>
      </c>
      <c r="H1587" s="106">
        <f t="shared" si="24"/>
        <v>0</v>
      </c>
      <c r="I1587" s="107">
        <f>연결_내역서!T1585</f>
        <v>0</v>
      </c>
      <c r="K1587" s="4"/>
      <c r="L1587" s="4"/>
    </row>
    <row r="1588" spans="2:12" ht="17.100000000000001" hidden="1" customHeight="1" x14ac:dyDescent="0.15">
      <c r="B1588" s="103">
        <f>연결_내역서!L1586</f>
        <v>0</v>
      </c>
      <c r="C1588" s="104">
        <f>연결_내역서!M1586</f>
        <v>0</v>
      </c>
      <c r="D1588" s="104">
        <f>연결_내역서!P1586</f>
        <v>0</v>
      </c>
      <c r="E1588" s="105">
        <f>연결_내역서!Q1586</f>
        <v>0</v>
      </c>
      <c r="F1588" s="106">
        <f>연결_내역서!R1586</f>
        <v>0</v>
      </c>
      <c r="G1588" s="106">
        <f>연결_내역서!S1586</f>
        <v>0</v>
      </c>
      <c r="H1588" s="106">
        <f t="shared" si="24"/>
        <v>0</v>
      </c>
      <c r="I1588" s="107">
        <f>연결_내역서!T1586</f>
        <v>0</v>
      </c>
      <c r="K1588" s="4"/>
      <c r="L1588" s="4"/>
    </row>
    <row r="1589" spans="2:12" ht="17.100000000000001" hidden="1" customHeight="1" x14ac:dyDescent="0.15">
      <c r="B1589" s="103">
        <f>연결_내역서!L1587</f>
        <v>0</v>
      </c>
      <c r="C1589" s="104">
        <f>연결_내역서!M1587</f>
        <v>0</v>
      </c>
      <c r="D1589" s="104">
        <f>연결_내역서!P1587</f>
        <v>0</v>
      </c>
      <c r="E1589" s="105">
        <f>연결_내역서!Q1587</f>
        <v>0</v>
      </c>
      <c r="F1589" s="106">
        <f>연결_내역서!R1587</f>
        <v>0</v>
      </c>
      <c r="G1589" s="106">
        <f>연결_내역서!S1587</f>
        <v>0</v>
      </c>
      <c r="H1589" s="106">
        <f t="shared" si="24"/>
        <v>0</v>
      </c>
      <c r="I1589" s="107">
        <f>연결_내역서!T1587</f>
        <v>0</v>
      </c>
      <c r="K1589" s="4"/>
      <c r="L1589" s="4"/>
    </row>
    <row r="1590" spans="2:12" ht="17.100000000000001" hidden="1" customHeight="1" x14ac:dyDescent="0.15">
      <c r="B1590" s="103">
        <f>연결_내역서!L1588</f>
        <v>0</v>
      </c>
      <c r="C1590" s="104">
        <f>연결_내역서!M1588</f>
        <v>0</v>
      </c>
      <c r="D1590" s="104">
        <f>연결_내역서!P1588</f>
        <v>0</v>
      </c>
      <c r="E1590" s="105">
        <f>연결_내역서!Q1588</f>
        <v>0</v>
      </c>
      <c r="F1590" s="106">
        <f>연결_내역서!R1588</f>
        <v>0</v>
      </c>
      <c r="G1590" s="106">
        <f>연결_내역서!S1588</f>
        <v>0</v>
      </c>
      <c r="H1590" s="106">
        <f t="shared" si="24"/>
        <v>0</v>
      </c>
      <c r="I1590" s="107">
        <f>연결_내역서!T1588</f>
        <v>0</v>
      </c>
      <c r="K1590" s="4"/>
      <c r="L1590" s="4"/>
    </row>
    <row r="1591" spans="2:12" ht="17.100000000000001" hidden="1" customHeight="1" x14ac:dyDescent="0.15">
      <c r="B1591" s="103">
        <f>연결_내역서!L1589</f>
        <v>0</v>
      </c>
      <c r="C1591" s="104">
        <f>연결_내역서!M1589</f>
        <v>0</v>
      </c>
      <c r="D1591" s="104">
        <f>연결_내역서!P1589</f>
        <v>0</v>
      </c>
      <c r="E1591" s="105">
        <f>연결_내역서!Q1589</f>
        <v>0</v>
      </c>
      <c r="F1591" s="106">
        <f>연결_내역서!R1589</f>
        <v>0</v>
      </c>
      <c r="G1591" s="106">
        <f>연결_내역서!S1589</f>
        <v>0</v>
      </c>
      <c r="H1591" s="106">
        <f t="shared" si="24"/>
        <v>0</v>
      </c>
      <c r="I1591" s="107">
        <f>연결_내역서!T1589</f>
        <v>0</v>
      </c>
      <c r="K1591" s="4"/>
      <c r="L1591" s="4"/>
    </row>
    <row r="1592" spans="2:12" ht="17.100000000000001" hidden="1" customHeight="1" x14ac:dyDescent="0.15">
      <c r="B1592" s="103">
        <f>연결_내역서!L1590</f>
        <v>0</v>
      </c>
      <c r="C1592" s="104">
        <f>연결_내역서!M1590</f>
        <v>0</v>
      </c>
      <c r="D1592" s="104">
        <f>연결_내역서!P1590</f>
        <v>0</v>
      </c>
      <c r="E1592" s="105">
        <f>연결_내역서!Q1590</f>
        <v>0</v>
      </c>
      <c r="F1592" s="106">
        <f>연결_내역서!R1590</f>
        <v>0</v>
      </c>
      <c r="G1592" s="106">
        <f>연결_내역서!S1590</f>
        <v>0</v>
      </c>
      <c r="H1592" s="106">
        <f t="shared" si="24"/>
        <v>0</v>
      </c>
      <c r="I1592" s="107">
        <f>연결_내역서!T1590</f>
        <v>0</v>
      </c>
      <c r="K1592" s="4"/>
      <c r="L1592" s="4"/>
    </row>
    <row r="1593" spans="2:12" ht="17.100000000000001" hidden="1" customHeight="1" x14ac:dyDescent="0.15">
      <c r="B1593" s="103">
        <f>연결_내역서!L1591</f>
        <v>0</v>
      </c>
      <c r="C1593" s="104">
        <f>연결_내역서!M1591</f>
        <v>0</v>
      </c>
      <c r="D1593" s="104">
        <f>연결_내역서!P1591</f>
        <v>0</v>
      </c>
      <c r="E1593" s="105">
        <f>연결_내역서!Q1591</f>
        <v>0</v>
      </c>
      <c r="F1593" s="106">
        <f>연결_내역서!R1591</f>
        <v>0</v>
      </c>
      <c r="G1593" s="106">
        <f>연결_내역서!S1591</f>
        <v>0</v>
      </c>
      <c r="H1593" s="106">
        <f t="shared" si="24"/>
        <v>0</v>
      </c>
      <c r="I1593" s="107">
        <f>연결_내역서!T1591</f>
        <v>0</v>
      </c>
      <c r="K1593" s="4"/>
      <c r="L1593" s="4"/>
    </row>
    <row r="1594" spans="2:12" ht="17.100000000000001" hidden="1" customHeight="1" x14ac:dyDescent="0.15">
      <c r="B1594" s="103">
        <f>연결_내역서!L1592</f>
        <v>0</v>
      </c>
      <c r="C1594" s="104">
        <f>연결_내역서!M1592</f>
        <v>0</v>
      </c>
      <c r="D1594" s="104">
        <f>연결_내역서!P1592</f>
        <v>0</v>
      </c>
      <c r="E1594" s="105">
        <f>연결_내역서!Q1592</f>
        <v>0</v>
      </c>
      <c r="F1594" s="106">
        <f>연결_내역서!R1592</f>
        <v>0</v>
      </c>
      <c r="G1594" s="106">
        <f>연결_내역서!S1592</f>
        <v>0</v>
      </c>
      <c r="H1594" s="106">
        <f t="shared" si="24"/>
        <v>0</v>
      </c>
      <c r="I1594" s="107">
        <f>연결_내역서!T1592</f>
        <v>0</v>
      </c>
      <c r="K1594" s="4"/>
      <c r="L1594" s="4"/>
    </row>
    <row r="1595" spans="2:12" ht="17.100000000000001" hidden="1" customHeight="1" x14ac:dyDescent="0.15">
      <c r="B1595" s="103">
        <f>연결_내역서!L1593</f>
        <v>0</v>
      </c>
      <c r="C1595" s="104">
        <f>연결_내역서!M1593</f>
        <v>0</v>
      </c>
      <c r="D1595" s="104">
        <f>연결_내역서!P1593</f>
        <v>0</v>
      </c>
      <c r="E1595" s="105">
        <f>연결_내역서!Q1593</f>
        <v>0</v>
      </c>
      <c r="F1595" s="106">
        <f>연결_내역서!R1593</f>
        <v>0</v>
      </c>
      <c r="G1595" s="106">
        <f>연결_내역서!S1593</f>
        <v>0</v>
      </c>
      <c r="H1595" s="106">
        <f t="shared" si="24"/>
        <v>0</v>
      </c>
      <c r="I1595" s="107">
        <f>연결_내역서!T1593</f>
        <v>0</v>
      </c>
      <c r="K1595" s="4"/>
      <c r="L1595" s="4"/>
    </row>
    <row r="1596" spans="2:12" ht="17.100000000000001" hidden="1" customHeight="1" x14ac:dyDescent="0.15">
      <c r="B1596" s="103">
        <f>연결_내역서!L1594</f>
        <v>0</v>
      </c>
      <c r="C1596" s="104">
        <f>연결_내역서!M1594</f>
        <v>0</v>
      </c>
      <c r="D1596" s="104">
        <f>연결_내역서!P1594</f>
        <v>0</v>
      </c>
      <c r="E1596" s="105">
        <f>연결_내역서!Q1594</f>
        <v>0</v>
      </c>
      <c r="F1596" s="106">
        <f>연결_내역서!R1594</f>
        <v>0</v>
      </c>
      <c r="G1596" s="106">
        <f>연결_내역서!S1594</f>
        <v>0</v>
      </c>
      <c r="H1596" s="106">
        <f t="shared" si="24"/>
        <v>0</v>
      </c>
      <c r="I1596" s="107">
        <f>연결_내역서!T1594</f>
        <v>0</v>
      </c>
      <c r="K1596" s="4"/>
      <c r="L1596" s="4"/>
    </row>
    <row r="1597" spans="2:12" ht="17.100000000000001" hidden="1" customHeight="1" x14ac:dyDescent="0.15">
      <c r="B1597" s="103">
        <f>연결_내역서!L1595</f>
        <v>0</v>
      </c>
      <c r="C1597" s="104">
        <f>연결_내역서!M1595</f>
        <v>0</v>
      </c>
      <c r="D1597" s="104">
        <f>연결_내역서!P1595</f>
        <v>0</v>
      </c>
      <c r="E1597" s="105">
        <f>연결_내역서!Q1595</f>
        <v>0</v>
      </c>
      <c r="F1597" s="106">
        <f>연결_내역서!R1595</f>
        <v>0</v>
      </c>
      <c r="G1597" s="106">
        <f>연결_내역서!S1595</f>
        <v>0</v>
      </c>
      <c r="H1597" s="106">
        <f t="shared" si="24"/>
        <v>0</v>
      </c>
      <c r="I1597" s="107">
        <f>연결_내역서!T1595</f>
        <v>0</v>
      </c>
      <c r="K1597" s="4"/>
      <c r="L1597" s="4"/>
    </row>
    <row r="1598" spans="2:12" ht="17.100000000000001" hidden="1" customHeight="1" x14ac:dyDescent="0.15">
      <c r="B1598" s="103">
        <f>연결_내역서!L1596</f>
        <v>0</v>
      </c>
      <c r="C1598" s="104">
        <f>연결_내역서!M1596</f>
        <v>0</v>
      </c>
      <c r="D1598" s="104">
        <f>연결_내역서!P1596</f>
        <v>0</v>
      </c>
      <c r="E1598" s="105">
        <f>연결_내역서!Q1596</f>
        <v>0</v>
      </c>
      <c r="F1598" s="106">
        <f>연결_내역서!R1596</f>
        <v>0</v>
      </c>
      <c r="G1598" s="106">
        <f>연결_내역서!S1596</f>
        <v>0</v>
      </c>
      <c r="H1598" s="106">
        <f t="shared" si="24"/>
        <v>0</v>
      </c>
      <c r="I1598" s="107">
        <f>연결_내역서!T1596</f>
        <v>0</v>
      </c>
      <c r="K1598" s="4"/>
      <c r="L1598" s="4"/>
    </row>
    <row r="1599" spans="2:12" ht="17.100000000000001" hidden="1" customHeight="1" x14ac:dyDescent="0.15">
      <c r="B1599" s="103">
        <f>연결_내역서!L1597</f>
        <v>0</v>
      </c>
      <c r="C1599" s="104">
        <f>연결_내역서!M1597</f>
        <v>0</v>
      </c>
      <c r="D1599" s="104">
        <f>연결_내역서!P1597</f>
        <v>0</v>
      </c>
      <c r="E1599" s="105">
        <f>연결_내역서!Q1597</f>
        <v>0</v>
      </c>
      <c r="F1599" s="106">
        <f>연결_내역서!R1597</f>
        <v>0</v>
      </c>
      <c r="G1599" s="106">
        <f>연결_내역서!S1597</f>
        <v>0</v>
      </c>
      <c r="H1599" s="106">
        <f t="shared" si="24"/>
        <v>0</v>
      </c>
      <c r="I1599" s="107">
        <f>연결_내역서!T1597</f>
        <v>0</v>
      </c>
      <c r="K1599" s="4"/>
      <c r="L1599" s="4"/>
    </row>
    <row r="1600" spans="2:12" ht="17.100000000000001" hidden="1" customHeight="1" x14ac:dyDescent="0.15">
      <c r="B1600" s="103">
        <f>연결_내역서!L1598</f>
        <v>0</v>
      </c>
      <c r="C1600" s="104">
        <f>연결_내역서!M1598</f>
        <v>0</v>
      </c>
      <c r="D1600" s="104">
        <f>연결_내역서!P1598</f>
        <v>0</v>
      </c>
      <c r="E1600" s="105">
        <f>연결_내역서!Q1598</f>
        <v>0</v>
      </c>
      <c r="F1600" s="106">
        <f>연결_내역서!R1598</f>
        <v>0</v>
      </c>
      <c r="G1600" s="106">
        <f>연결_내역서!S1598</f>
        <v>0</v>
      </c>
      <c r="H1600" s="106">
        <f t="shared" si="24"/>
        <v>0</v>
      </c>
      <c r="I1600" s="107">
        <f>연결_내역서!T1598</f>
        <v>0</v>
      </c>
      <c r="K1600" s="4"/>
      <c r="L1600" s="4"/>
    </row>
    <row r="1601" spans="2:12" ht="17.100000000000001" hidden="1" customHeight="1" x14ac:dyDescent="0.15">
      <c r="B1601" s="103">
        <f>연결_내역서!L1599</f>
        <v>0</v>
      </c>
      <c r="C1601" s="104">
        <f>연결_내역서!M1599</f>
        <v>0</v>
      </c>
      <c r="D1601" s="104">
        <f>연결_내역서!P1599</f>
        <v>0</v>
      </c>
      <c r="E1601" s="105">
        <f>연결_내역서!Q1599</f>
        <v>0</v>
      </c>
      <c r="F1601" s="106">
        <f>연결_내역서!R1599</f>
        <v>0</v>
      </c>
      <c r="G1601" s="106">
        <f>연결_내역서!S1599</f>
        <v>0</v>
      </c>
      <c r="H1601" s="106">
        <f t="shared" si="24"/>
        <v>0</v>
      </c>
      <c r="I1601" s="107">
        <f>연결_내역서!T1599</f>
        <v>0</v>
      </c>
      <c r="K1601" s="4"/>
      <c r="L1601" s="4"/>
    </row>
    <row r="1602" spans="2:12" ht="17.100000000000001" hidden="1" customHeight="1" x14ac:dyDescent="0.15">
      <c r="B1602" s="103">
        <f>연결_내역서!L1600</f>
        <v>0</v>
      </c>
      <c r="C1602" s="104">
        <f>연결_내역서!M1600</f>
        <v>0</v>
      </c>
      <c r="D1602" s="104">
        <f>연결_내역서!P1600</f>
        <v>0</v>
      </c>
      <c r="E1602" s="105">
        <f>연결_내역서!Q1600</f>
        <v>0</v>
      </c>
      <c r="F1602" s="106">
        <f>연결_내역서!R1600</f>
        <v>0</v>
      </c>
      <c r="G1602" s="106">
        <f>연결_내역서!S1600</f>
        <v>0</v>
      </c>
      <c r="H1602" s="106">
        <f t="shared" si="24"/>
        <v>0</v>
      </c>
      <c r="I1602" s="107">
        <f>연결_내역서!T1600</f>
        <v>0</v>
      </c>
      <c r="K1602" s="4"/>
      <c r="L1602" s="4"/>
    </row>
    <row r="1603" spans="2:12" ht="17.100000000000001" hidden="1" customHeight="1" x14ac:dyDescent="0.15">
      <c r="B1603" s="108">
        <f>연결_내역서!L1601</f>
        <v>0</v>
      </c>
      <c r="C1603" s="109">
        <f>연결_내역서!M1601</f>
        <v>0</v>
      </c>
      <c r="D1603" s="109">
        <f>연결_내역서!P1601</f>
        <v>0</v>
      </c>
      <c r="E1603" s="110">
        <f>연결_내역서!Q1601</f>
        <v>0</v>
      </c>
      <c r="F1603" s="111">
        <f>연결_내역서!R1601</f>
        <v>0</v>
      </c>
      <c r="G1603" s="111">
        <f>연결_내역서!S1601</f>
        <v>0</v>
      </c>
      <c r="H1603" s="111">
        <f t="shared" si="24"/>
        <v>0</v>
      </c>
      <c r="I1603" s="112">
        <f>연결_내역서!T1601</f>
        <v>0</v>
      </c>
      <c r="K1603" s="4"/>
      <c r="L1603" s="4"/>
    </row>
    <row r="1604" spans="2:12" ht="17.100000000000001" hidden="1" customHeight="1" x14ac:dyDescent="0.15">
      <c r="B1604" s="113">
        <f>연결_내역서!L1602</f>
        <v>0</v>
      </c>
      <c r="C1604" s="100">
        <f>연결_내역서!M1602</f>
        <v>0</v>
      </c>
      <c r="D1604" s="100">
        <f>연결_내역서!P1602</f>
        <v>0</v>
      </c>
      <c r="E1604" s="114">
        <f>연결_내역서!Q1602</f>
        <v>0</v>
      </c>
      <c r="F1604" s="115">
        <f>연결_내역서!R1602</f>
        <v>0</v>
      </c>
      <c r="G1604" s="115">
        <f>연결_내역서!S1602</f>
        <v>0</v>
      </c>
      <c r="H1604" s="115">
        <f t="shared" si="24"/>
        <v>0</v>
      </c>
      <c r="I1604" s="116">
        <f>연결_내역서!T1602</f>
        <v>0</v>
      </c>
      <c r="K1604" s="4"/>
      <c r="L1604" s="4"/>
    </row>
    <row r="1605" spans="2:12" ht="17.100000000000001" hidden="1" customHeight="1" x14ac:dyDescent="0.15">
      <c r="B1605" s="103">
        <f>연결_내역서!L1603</f>
        <v>0</v>
      </c>
      <c r="C1605" s="104">
        <f>연결_내역서!M1603</f>
        <v>0</v>
      </c>
      <c r="D1605" s="104">
        <f>연결_내역서!P1603</f>
        <v>0</v>
      </c>
      <c r="E1605" s="105">
        <f>연결_내역서!Q1603</f>
        <v>0</v>
      </c>
      <c r="F1605" s="106">
        <f>연결_내역서!R1603</f>
        <v>0</v>
      </c>
      <c r="G1605" s="106">
        <f>연결_내역서!S1603</f>
        <v>0</v>
      </c>
      <c r="H1605" s="106">
        <f t="shared" si="24"/>
        <v>0</v>
      </c>
      <c r="I1605" s="107">
        <f>연결_내역서!T1603</f>
        <v>0</v>
      </c>
      <c r="K1605" s="4"/>
      <c r="L1605" s="4"/>
    </row>
    <row r="1606" spans="2:12" ht="17.100000000000001" hidden="1" customHeight="1" x14ac:dyDescent="0.15">
      <c r="B1606" s="103">
        <f>연결_내역서!L1604</f>
        <v>0</v>
      </c>
      <c r="C1606" s="104">
        <f>연결_내역서!M1604</f>
        <v>0</v>
      </c>
      <c r="D1606" s="104">
        <f>연결_내역서!P1604</f>
        <v>0</v>
      </c>
      <c r="E1606" s="105">
        <f>연결_내역서!Q1604</f>
        <v>0</v>
      </c>
      <c r="F1606" s="106">
        <f>연결_내역서!R1604</f>
        <v>0</v>
      </c>
      <c r="G1606" s="106">
        <f>연결_내역서!S1604</f>
        <v>0</v>
      </c>
      <c r="H1606" s="106">
        <f t="shared" si="24"/>
        <v>0</v>
      </c>
      <c r="I1606" s="107">
        <f>연결_내역서!T1604</f>
        <v>0</v>
      </c>
      <c r="K1606" s="4"/>
      <c r="L1606" s="4"/>
    </row>
    <row r="1607" spans="2:12" ht="17.100000000000001" hidden="1" customHeight="1" x14ac:dyDescent="0.15">
      <c r="B1607" s="103">
        <f>연결_내역서!L1605</f>
        <v>0</v>
      </c>
      <c r="C1607" s="104">
        <f>연결_내역서!M1605</f>
        <v>0</v>
      </c>
      <c r="D1607" s="104">
        <f>연결_내역서!P1605</f>
        <v>0</v>
      </c>
      <c r="E1607" s="105">
        <f>연결_내역서!Q1605</f>
        <v>0</v>
      </c>
      <c r="F1607" s="106">
        <f>연결_내역서!R1605</f>
        <v>0</v>
      </c>
      <c r="G1607" s="106">
        <f>연결_내역서!S1605</f>
        <v>0</v>
      </c>
      <c r="H1607" s="106">
        <f t="shared" si="24"/>
        <v>0</v>
      </c>
      <c r="I1607" s="107">
        <f>연결_내역서!T1605</f>
        <v>0</v>
      </c>
      <c r="K1607" s="4"/>
      <c r="L1607" s="4"/>
    </row>
    <row r="1608" spans="2:12" ht="17.100000000000001" hidden="1" customHeight="1" x14ac:dyDescent="0.15">
      <c r="B1608" s="103">
        <f>연결_내역서!L1606</f>
        <v>0</v>
      </c>
      <c r="C1608" s="104">
        <f>연결_내역서!M1606</f>
        <v>0</v>
      </c>
      <c r="D1608" s="104">
        <f>연결_내역서!P1606</f>
        <v>0</v>
      </c>
      <c r="E1608" s="105">
        <f>연결_내역서!Q1606</f>
        <v>0</v>
      </c>
      <c r="F1608" s="106">
        <f>연결_내역서!R1606</f>
        <v>0</v>
      </c>
      <c r="G1608" s="106">
        <f>연결_내역서!S1606</f>
        <v>0</v>
      </c>
      <c r="H1608" s="106">
        <f t="shared" si="24"/>
        <v>0</v>
      </c>
      <c r="I1608" s="107">
        <f>연결_내역서!T1606</f>
        <v>0</v>
      </c>
      <c r="K1608" s="4"/>
      <c r="L1608" s="4"/>
    </row>
    <row r="1609" spans="2:12" ht="17.100000000000001" hidden="1" customHeight="1" x14ac:dyDescent="0.15">
      <c r="B1609" s="103">
        <f>연결_내역서!L1607</f>
        <v>0</v>
      </c>
      <c r="C1609" s="104">
        <f>연결_내역서!M1607</f>
        <v>0</v>
      </c>
      <c r="D1609" s="104">
        <f>연결_내역서!P1607</f>
        <v>0</v>
      </c>
      <c r="E1609" s="105">
        <f>연결_내역서!Q1607</f>
        <v>0</v>
      </c>
      <c r="F1609" s="106">
        <f>연결_내역서!R1607</f>
        <v>0</v>
      </c>
      <c r="G1609" s="106">
        <f>연결_내역서!S1607</f>
        <v>0</v>
      </c>
      <c r="H1609" s="106">
        <f t="shared" si="24"/>
        <v>0</v>
      </c>
      <c r="I1609" s="107">
        <f>연결_내역서!T1607</f>
        <v>0</v>
      </c>
      <c r="K1609" s="4"/>
      <c r="L1609" s="4"/>
    </row>
    <row r="1610" spans="2:12" ht="17.100000000000001" hidden="1" customHeight="1" x14ac:dyDescent="0.15">
      <c r="B1610" s="103">
        <f>연결_내역서!L1608</f>
        <v>0</v>
      </c>
      <c r="C1610" s="104">
        <f>연결_내역서!M1608</f>
        <v>0</v>
      </c>
      <c r="D1610" s="104">
        <f>연결_내역서!P1608</f>
        <v>0</v>
      </c>
      <c r="E1610" s="105">
        <f>연결_내역서!Q1608</f>
        <v>0</v>
      </c>
      <c r="F1610" s="106">
        <f>연결_내역서!R1608</f>
        <v>0</v>
      </c>
      <c r="G1610" s="106">
        <f>연결_내역서!S1608</f>
        <v>0</v>
      </c>
      <c r="H1610" s="106">
        <f t="shared" si="24"/>
        <v>0</v>
      </c>
      <c r="I1610" s="107">
        <f>연결_내역서!T1608</f>
        <v>0</v>
      </c>
      <c r="K1610" s="4"/>
      <c r="L1610" s="4"/>
    </row>
    <row r="1611" spans="2:12" ht="17.100000000000001" hidden="1" customHeight="1" x14ac:dyDescent="0.15">
      <c r="B1611" s="103">
        <f>연결_내역서!L1609</f>
        <v>0</v>
      </c>
      <c r="C1611" s="104">
        <f>연결_내역서!M1609</f>
        <v>0</v>
      </c>
      <c r="D1611" s="104">
        <f>연결_내역서!P1609</f>
        <v>0</v>
      </c>
      <c r="E1611" s="105">
        <f>연결_내역서!Q1609</f>
        <v>0</v>
      </c>
      <c r="F1611" s="106">
        <f>연결_내역서!R1609</f>
        <v>0</v>
      </c>
      <c r="G1611" s="106">
        <f>연결_내역서!S1609</f>
        <v>0</v>
      </c>
      <c r="H1611" s="106">
        <f t="shared" ref="H1611:H1674" si="25">IF(B1611=0,0,H1610+F1611-G1611)</f>
        <v>0</v>
      </c>
      <c r="I1611" s="107">
        <f>연결_내역서!T1609</f>
        <v>0</v>
      </c>
      <c r="K1611" s="4"/>
      <c r="L1611" s="4"/>
    </row>
    <row r="1612" spans="2:12" ht="17.100000000000001" hidden="1" customHeight="1" x14ac:dyDescent="0.15">
      <c r="B1612" s="103">
        <f>연결_내역서!L1610</f>
        <v>0</v>
      </c>
      <c r="C1612" s="104">
        <f>연결_내역서!M1610</f>
        <v>0</v>
      </c>
      <c r="D1612" s="104">
        <f>연결_내역서!P1610</f>
        <v>0</v>
      </c>
      <c r="E1612" s="105">
        <f>연결_내역서!Q1610</f>
        <v>0</v>
      </c>
      <c r="F1612" s="106">
        <f>연결_내역서!R1610</f>
        <v>0</v>
      </c>
      <c r="G1612" s="106">
        <f>연결_내역서!S1610</f>
        <v>0</v>
      </c>
      <c r="H1612" s="106">
        <f t="shared" si="25"/>
        <v>0</v>
      </c>
      <c r="I1612" s="107">
        <f>연결_내역서!T1610</f>
        <v>0</v>
      </c>
      <c r="K1612" s="4"/>
      <c r="L1612" s="4"/>
    </row>
    <row r="1613" spans="2:12" ht="17.100000000000001" hidden="1" customHeight="1" x14ac:dyDescent="0.15">
      <c r="B1613" s="103">
        <f>연결_내역서!L1611</f>
        <v>0</v>
      </c>
      <c r="C1613" s="104">
        <f>연결_내역서!M1611</f>
        <v>0</v>
      </c>
      <c r="D1613" s="104">
        <f>연결_내역서!P1611</f>
        <v>0</v>
      </c>
      <c r="E1613" s="105">
        <f>연결_내역서!Q1611</f>
        <v>0</v>
      </c>
      <c r="F1613" s="106">
        <f>연결_내역서!R1611</f>
        <v>0</v>
      </c>
      <c r="G1613" s="106">
        <f>연결_내역서!S1611</f>
        <v>0</v>
      </c>
      <c r="H1613" s="106">
        <f t="shared" si="25"/>
        <v>0</v>
      </c>
      <c r="I1613" s="107">
        <f>연결_내역서!T1611</f>
        <v>0</v>
      </c>
      <c r="K1613" s="4"/>
      <c r="L1613" s="4"/>
    </row>
    <row r="1614" spans="2:12" ht="17.100000000000001" hidden="1" customHeight="1" x14ac:dyDescent="0.15">
      <c r="B1614" s="103">
        <f>연결_내역서!L1612</f>
        <v>0</v>
      </c>
      <c r="C1614" s="104">
        <f>연결_내역서!M1612</f>
        <v>0</v>
      </c>
      <c r="D1614" s="104">
        <f>연결_내역서!P1612</f>
        <v>0</v>
      </c>
      <c r="E1614" s="105">
        <f>연결_내역서!Q1612</f>
        <v>0</v>
      </c>
      <c r="F1614" s="106">
        <f>연결_내역서!R1612</f>
        <v>0</v>
      </c>
      <c r="G1614" s="106">
        <f>연결_내역서!S1612</f>
        <v>0</v>
      </c>
      <c r="H1614" s="106">
        <f t="shared" si="25"/>
        <v>0</v>
      </c>
      <c r="I1614" s="107">
        <f>연결_내역서!T1612</f>
        <v>0</v>
      </c>
      <c r="K1614" s="4"/>
      <c r="L1614" s="4"/>
    </row>
    <row r="1615" spans="2:12" ht="17.100000000000001" hidden="1" customHeight="1" x14ac:dyDescent="0.15">
      <c r="B1615" s="103">
        <f>연결_내역서!L1613</f>
        <v>0</v>
      </c>
      <c r="C1615" s="104">
        <f>연결_내역서!M1613</f>
        <v>0</v>
      </c>
      <c r="D1615" s="104">
        <f>연결_내역서!P1613</f>
        <v>0</v>
      </c>
      <c r="E1615" s="105">
        <f>연결_내역서!Q1613</f>
        <v>0</v>
      </c>
      <c r="F1615" s="106">
        <f>연결_내역서!R1613</f>
        <v>0</v>
      </c>
      <c r="G1615" s="106">
        <f>연결_내역서!S1613</f>
        <v>0</v>
      </c>
      <c r="H1615" s="106">
        <f t="shared" si="25"/>
        <v>0</v>
      </c>
      <c r="I1615" s="107">
        <f>연결_내역서!T1613</f>
        <v>0</v>
      </c>
      <c r="K1615" s="4"/>
      <c r="L1615" s="4"/>
    </row>
    <row r="1616" spans="2:12" ht="17.100000000000001" hidden="1" customHeight="1" x14ac:dyDescent="0.15">
      <c r="B1616" s="103">
        <f>연결_내역서!L1614</f>
        <v>0</v>
      </c>
      <c r="C1616" s="104">
        <f>연결_내역서!M1614</f>
        <v>0</v>
      </c>
      <c r="D1616" s="104">
        <f>연결_내역서!P1614</f>
        <v>0</v>
      </c>
      <c r="E1616" s="105">
        <f>연결_내역서!Q1614</f>
        <v>0</v>
      </c>
      <c r="F1616" s="106">
        <f>연결_내역서!R1614</f>
        <v>0</v>
      </c>
      <c r="G1616" s="106">
        <f>연결_내역서!S1614</f>
        <v>0</v>
      </c>
      <c r="H1616" s="106">
        <f t="shared" si="25"/>
        <v>0</v>
      </c>
      <c r="I1616" s="107">
        <f>연결_내역서!T1614</f>
        <v>0</v>
      </c>
      <c r="K1616" s="4"/>
      <c r="L1616" s="4"/>
    </row>
    <row r="1617" spans="2:12" ht="17.100000000000001" hidden="1" customHeight="1" x14ac:dyDescent="0.15">
      <c r="B1617" s="103">
        <f>연결_내역서!L1615</f>
        <v>0</v>
      </c>
      <c r="C1617" s="104">
        <f>연결_내역서!M1615</f>
        <v>0</v>
      </c>
      <c r="D1617" s="104">
        <f>연결_내역서!P1615</f>
        <v>0</v>
      </c>
      <c r="E1617" s="105">
        <f>연결_내역서!Q1615</f>
        <v>0</v>
      </c>
      <c r="F1617" s="106">
        <f>연결_내역서!R1615</f>
        <v>0</v>
      </c>
      <c r="G1617" s="106">
        <f>연결_내역서!S1615</f>
        <v>0</v>
      </c>
      <c r="H1617" s="106">
        <f t="shared" si="25"/>
        <v>0</v>
      </c>
      <c r="I1617" s="107">
        <f>연결_내역서!T1615</f>
        <v>0</v>
      </c>
      <c r="K1617" s="4"/>
      <c r="L1617" s="4"/>
    </row>
    <row r="1618" spans="2:12" ht="17.100000000000001" hidden="1" customHeight="1" x14ac:dyDescent="0.15">
      <c r="B1618" s="103">
        <f>연결_내역서!L1616</f>
        <v>0</v>
      </c>
      <c r="C1618" s="104">
        <f>연결_내역서!M1616</f>
        <v>0</v>
      </c>
      <c r="D1618" s="104">
        <f>연결_내역서!P1616</f>
        <v>0</v>
      </c>
      <c r="E1618" s="105">
        <f>연결_내역서!Q1616</f>
        <v>0</v>
      </c>
      <c r="F1618" s="106">
        <f>연결_내역서!R1616</f>
        <v>0</v>
      </c>
      <c r="G1618" s="106">
        <f>연결_내역서!S1616</f>
        <v>0</v>
      </c>
      <c r="H1618" s="106">
        <f t="shared" si="25"/>
        <v>0</v>
      </c>
      <c r="I1618" s="107">
        <f>연결_내역서!T1616</f>
        <v>0</v>
      </c>
      <c r="K1618" s="4"/>
      <c r="L1618" s="4"/>
    </row>
    <row r="1619" spans="2:12" ht="17.100000000000001" hidden="1" customHeight="1" x14ac:dyDescent="0.15">
      <c r="B1619" s="103">
        <f>연결_내역서!L1617</f>
        <v>0</v>
      </c>
      <c r="C1619" s="104">
        <f>연결_내역서!M1617</f>
        <v>0</v>
      </c>
      <c r="D1619" s="104">
        <f>연결_내역서!P1617</f>
        <v>0</v>
      </c>
      <c r="E1619" s="105">
        <f>연결_내역서!Q1617</f>
        <v>0</v>
      </c>
      <c r="F1619" s="106">
        <f>연결_내역서!R1617</f>
        <v>0</v>
      </c>
      <c r="G1619" s="106">
        <f>연결_내역서!S1617</f>
        <v>0</v>
      </c>
      <c r="H1619" s="106">
        <f t="shared" si="25"/>
        <v>0</v>
      </c>
      <c r="I1619" s="107">
        <f>연결_내역서!T1617</f>
        <v>0</v>
      </c>
      <c r="K1619" s="4"/>
      <c r="L1619" s="4"/>
    </row>
    <row r="1620" spans="2:12" ht="17.100000000000001" hidden="1" customHeight="1" x14ac:dyDescent="0.15">
      <c r="B1620" s="103">
        <f>연결_내역서!L1618</f>
        <v>0</v>
      </c>
      <c r="C1620" s="104">
        <f>연결_내역서!M1618</f>
        <v>0</v>
      </c>
      <c r="D1620" s="104">
        <f>연결_내역서!P1618</f>
        <v>0</v>
      </c>
      <c r="E1620" s="105">
        <f>연결_내역서!Q1618</f>
        <v>0</v>
      </c>
      <c r="F1620" s="106">
        <f>연결_내역서!R1618</f>
        <v>0</v>
      </c>
      <c r="G1620" s="106">
        <f>연결_내역서!S1618</f>
        <v>0</v>
      </c>
      <c r="H1620" s="106">
        <f t="shared" si="25"/>
        <v>0</v>
      </c>
      <c r="I1620" s="107">
        <f>연결_내역서!T1618</f>
        <v>0</v>
      </c>
      <c r="K1620" s="4"/>
      <c r="L1620" s="4"/>
    </row>
    <row r="1621" spans="2:12" ht="17.100000000000001" hidden="1" customHeight="1" x14ac:dyDescent="0.15">
      <c r="B1621" s="103">
        <f>연결_내역서!L1619</f>
        <v>0</v>
      </c>
      <c r="C1621" s="104">
        <f>연결_내역서!M1619</f>
        <v>0</v>
      </c>
      <c r="D1621" s="104">
        <f>연결_내역서!P1619</f>
        <v>0</v>
      </c>
      <c r="E1621" s="105">
        <f>연결_내역서!Q1619</f>
        <v>0</v>
      </c>
      <c r="F1621" s="106">
        <f>연결_내역서!R1619</f>
        <v>0</v>
      </c>
      <c r="G1621" s="106">
        <f>연결_내역서!S1619</f>
        <v>0</v>
      </c>
      <c r="H1621" s="106">
        <f t="shared" si="25"/>
        <v>0</v>
      </c>
      <c r="I1621" s="107">
        <f>연결_내역서!T1619</f>
        <v>0</v>
      </c>
      <c r="K1621" s="4"/>
      <c r="L1621" s="4"/>
    </row>
    <row r="1622" spans="2:12" ht="17.100000000000001" hidden="1" customHeight="1" x14ac:dyDescent="0.15">
      <c r="B1622" s="103">
        <f>연결_내역서!L1620</f>
        <v>0</v>
      </c>
      <c r="C1622" s="104">
        <f>연결_내역서!M1620</f>
        <v>0</v>
      </c>
      <c r="D1622" s="104">
        <f>연결_내역서!P1620</f>
        <v>0</v>
      </c>
      <c r="E1622" s="105">
        <f>연결_내역서!Q1620</f>
        <v>0</v>
      </c>
      <c r="F1622" s="106">
        <f>연결_내역서!R1620</f>
        <v>0</v>
      </c>
      <c r="G1622" s="106">
        <f>연결_내역서!S1620</f>
        <v>0</v>
      </c>
      <c r="H1622" s="106">
        <f t="shared" si="25"/>
        <v>0</v>
      </c>
      <c r="I1622" s="107">
        <f>연결_내역서!T1620</f>
        <v>0</v>
      </c>
      <c r="K1622" s="4"/>
      <c r="L1622" s="4"/>
    </row>
    <row r="1623" spans="2:12" ht="17.100000000000001" hidden="1" customHeight="1" x14ac:dyDescent="0.15">
      <c r="B1623" s="103">
        <f>연결_내역서!L1621</f>
        <v>0</v>
      </c>
      <c r="C1623" s="104">
        <f>연결_내역서!M1621</f>
        <v>0</v>
      </c>
      <c r="D1623" s="104">
        <f>연결_내역서!P1621</f>
        <v>0</v>
      </c>
      <c r="E1623" s="105">
        <f>연결_내역서!Q1621</f>
        <v>0</v>
      </c>
      <c r="F1623" s="106">
        <f>연결_내역서!R1621</f>
        <v>0</v>
      </c>
      <c r="G1623" s="106">
        <f>연결_내역서!S1621</f>
        <v>0</v>
      </c>
      <c r="H1623" s="106">
        <f t="shared" si="25"/>
        <v>0</v>
      </c>
      <c r="I1623" s="107">
        <f>연결_내역서!T1621</f>
        <v>0</v>
      </c>
      <c r="K1623" s="4"/>
      <c r="L1623" s="4"/>
    </row>
    <row r="1624" spans="2:12" ht="17.100000000000001" hidden="1" customHeight="1" x14ac:dyDescent="0.15">
      <c r="B1624" s="103">
        <f>연결_내역서!L1622</f>
        <v>0</v>
      </c>
      <c r="C1624" s="104">
        <f>연결_내역서!M1622</f>
        <v>0</v>
      </c>
      <c r="D1624" s="104">
        <f>연결_내역서!P1622</f>
        <v>0</v>
      </c>
      <c r="E1624" s="105">
        <f>연결_내역서!Q1622</f>
        <v>0</v>
      </c>
      <c r="F1624" s="106">
        <f>연결_내역서!R1622</f>
        <v>0</v>
      </c>
      <c r="G1624" s="106">
        <f>연결_내역서!S1622</f>
        <v>0</v>
      </c>
      <c r="H1624" s="106">
        <f t="shared" si="25"/>
        <v>0</v>
      </c>
      <c r="I1624" s="107">
        <f>연결_내역서!T1622</f>
        <v>0</v>
      </c>
      <c r="K1624" s="4"/>
      <c r="L1624" s="4"/>
    </row>
    <row r="1625" spans="2:12" ht="17.100000000000001" hidden="1" customHeight="1" x14ac:dyDescent="0.15">
      <c r="B1625" s="103">
        <f>연결_내역서!L1623</f>
        <v>0</v>
      </c>
      <c r="C1625" s="104">
        <f>연결_내역서!M1623</f>
        <v>0</v>
      </c>
      <c r="D1625" s="104">
        <f>연결_내역서!P1623</f>
        <v>0</v>
      </c>
      <c r="E1625" s="105">
        <f>연결_내역서!Q1623</f>
        <v>0</v>
      </c>
      <c r="F1625" s="106">
        <f>연결_내역서!R1623</f>
        <v>0</v>
      </c>
      <c r="G1625" s="106">
        <f>연결_내역서!S1623</f>
        <v>0</v>
      </c>
      <c r="H1625" s="106">
        <f t="shared" si="25"/>
        <v>0</v>
      </c>
      <c r="I1625" s="107">
        <f>연결_내역서!T1623</f>
        <v>0</v>
      </c>
      <c r="K1625" s="4"/>
      <c r="L1625" s="4"/>
    </row>
    <row r="1626" spans="2:12" ht="17.100000000000001" hidden="1" customHeight="1" x14ac:dyDescent="0.15">
      <c r="B1626" s="103">
        <f>연결_내역서!L1624</f>
        <v>0</v>
      </c>
      <c r="C1626" s="104">
        <f>연결_내역서!M1624</f>
        <v>0</v>
      </c>
      <c r="D1626" s="104">
        <f>연결_내역서!P1624</f>
        <v>0</v>
      </c>
      <c r="E1626" s="105">
        <f>연결_내역서!Q1624</f>
        <v>0</v>
      </c>
      <c r="F1626" s="106">
        <f>연결_내역서!R1624</f>
        <v>0</v>
      </c>
      <c r="G1626" s="106">
        <f>연결_내역서!S1624</f>
        <v>0</v>
      </c>
      <c r="H1626" s="106">
        <f t="shared" si="25"/>
        <v>0</v>
      </c>
      <c r="I1626" s="107">
        <f>연결_내역서!T1624</f>
        <v>0</v>
      </c>
      <c r="K1626" s="4"/>
      <c r="L1626" s="4"/>
    </row>
    <row r="1627" spans="2:12" ht="17.100000000000001" hidden="1" customHeight="1" x14ac:dyDescent="0.15">
      <c r="B1627" s="103">
        <f>연결_내역서!L1625</f>
        <v>0</v>
      </c>
      <c r="C1627" s="104">
        <f>연결_내역서!M1625</f>
        <v>0</v>
      </c>
      <c r="D1627" s="104">
        <f>연결_내역서!P1625</f>
        <v>0</v>
      </c>
      <c r="E1627" s="105">
        <f>연결_내역서!Q1625</f>
        <v>0</v>
      </c>
      <c r="F1627" s="106">
        <f>연결_내역서!R1625</f>
        <v>0</v>
      </c>
      <c r="G1627" s="106">
        <f>연결_내역서!S1625</f>
        <v>0</v>
      </c>
      <c r="H1627" s="106">
        <f t="shared" si="25"/>
        <v>0</v>
      </c>
      <c r="I1627" s="107">
        <f>연결_내역서!T1625</f>
        <v>0</v>
      </c>
      <c r="K1627" s="4"/>
      <c r="L1627" s="4"/>
    </row>
    <row r="1628" spans="2:12" ht="17.100000000000001" hidden="1" customHeight="1" x14ac:dyDescent="0.15">
      <c r="B1628" s="103">
        <f>연결_내역서!L1626</f>
        <v>0</v>
      </c>
      <c r="C1628" s="104">
        <f>연결_내역서!M1626</f>
        <v>0</v>
      </c>
      <c r="D1628" s="104">
        <f>연결_내역서!P1626</f>
        <v>0</v>
      </c>
      <c r="E1628" s="105">
        <f>연결_내역서!Q1626</f>
        <v>0</v>
      </c>
      <c r="F1628" s="106">
        <f>연결_내역서!R1626</f>
        <v>0</v>
      </c>
      <c r="G1628" s="106">
        <f>연결_내역서!S1626</f>
        <v>0</v>
      </c>
      <c r="H1628" s="106">
        <f t="shared" si="25"/>
        <v>0</v>
      </c>
      <c r="I1628" s="107">
        <f>연결_내역서!T1626</f>
        <v>0</v>
      </c>
      <c r="K1628" s="4"/>
      <c r="L1628" s="4"/>
    </row>
    <row r="1629" spans="2:12" ht="17.100000000000001" hidden="1" customHeight="1" x14ac:dyDescent="0.15">
      <c r="B1629" s="103">
        <f>연결_내역서!L1627</f>
        <v>0</v>
      </c>
      <c r="C1629" s="104">
        <f>연결_내역서!M1627</f>
        <v>0</v>
      </c>
      <c r="D1629" s="104">
        <f>연결_내역서!P1627</f>
        <v>0</v>
      </c>
      <c r="E1629" s="105">
        <f>연결_내역서!Q1627</f>
        <v>0</v>
      </c>
      <c r="F1629" s="106">
        <f>연결_내역서!R1627</f>
        <v>0</v>
      </c>
      <c r="G1629" s="106">
        <f>연결_내역서!S1627</f>
        <v>0</v>
      </c>
      <c r="H1629" s="106">
        <f t="shared" si="25"/>
        <v>0</v>
      </c>
      <c r="I1629" s="107">
        <f>연결_내역서!T1627</f>
        <v>0</v>
      </c>
      <c r="K1629" s="4"/>
      <c r="L1629" s="4"/>
    </row>
    <row r="1630" spans="2:12" ht="17.100000000000001" hidden="1" customHeight="1" x14ac:dyDescent="0.15">
      <c r="B1630" s="103">
        <f>연결_내역서!L1628</f>
        <v>0</v>
      </c>
      <c r="C1630" s="104">
        <f>연결_내역서!M1628</f>
        <v>0</v>
      </c>
      <c r="D1630" s="104">
        <f>연결_내역서!P1628</f>
        <v>0</v>
      </c>
      <c r="E1630" s="105">
        <f>연결_내역서!Q1628</f>
        <v>0</v>
      </c>
      <c r="F1630" s="106">
        <f>연결_내역서!R1628</f>
        <v>0</v>
      </c>
      <c r="G1630" s="106">
        <f>연결_내역서!S1628</f>
        <v>0</v>
      </c>
      <c r="H1630" s="106">
        <f t="shared" si="25"/>
        <v>0</v>
      </c>
      <c r="I1630" s="107">
        <f>연결_내역서!T1628</f>
        <v>0</v>
      </c>
      <c r="K1630" s="4"/>
      <c r="L1630" s="4"/>
    </row>
    <row r="1631" spans="2:12" ht="17.100000000000001" hidden="1" customHeight="1" x14ac:dyDescent="0.15">
      <c r="B1631" s="103">
        <f>연결_내역서!L1629</f>
        <v>0</v>
      </c>
      <c r="C1631" s="104">
        <f>연결_내역서!M1629</f>
        <v>0</v>
      </c>
      <c r="D1631" s="104">
        <f>연결_내역서!P1629</f>
        <v>0</v>
      </c>
      <c r="E1631" s="105">
        <f>연결_내역서!Q1629</f>
        <v>0</v>
      </c>
      <c r="F1631" s="106">
        <f>연결_내역서!R1629</f>
        <v>0</v>
      </c>
      <c r="G1631" s="106">
        <f>연결_내역서!S1629</f>
        <v>0</v>
      </c>
      <c r="H1631" s="106">
        <f t="shared" si="25"/>
        <v>0</v>
      </c>
      <c r="I1631" s="107">
        <f>연결_내역서!T1629</f>
        <v>0</v>
      </c>
      <c r="K1631" s="4"/>
      <c r="L1631" s="4"/>
    </row>
    <row r="1632" spans="2:12" ht="17.100000000000001" hidden="1" customHeight="1" x14ac:dyDescent="0.15">
      <c r="B1632" s="103">
        <f>연결_내역서!L1630</f>
        <v>0</v>
      </c>
      <c r="C1632" s="104">
        <f>연결_내역서!M1630</f>
        <v>0</v>
      </c>
      <c r="D1632" s="104">
        <f>연결_내역서!P1630</f>
        <v>0</v>
      </c>
      <c r="E1632" s="105">
        <f>연결_내역서!Q1630</f>
        <v>0</v>
      </c>
      <c r="F1632" s="106">
        <f>연결_내역서!R1630</f>
        <v>0</v>
      </c>
      <c r="G1632" s="106">
        <f>연결_내역서!S1630</f>
        <v>0</v>
      </c>
      <c r="H1632" s="106">
        <f t="shared" si="25"/>
        <v>0</v>
      </c>
      <c r="I1632" s="107">
        <f>연결_내역서!T1630</f>
        <v>0</v>
      </c>
      <c r="K1632" s="4"/>
      <c r="L1632" s="4"/>
    </row>
    <row r="1633" spans="2:12" ht="17.100000000000001" hidden="1" customHeight="1" x14ac:dyDescent="0.15">
      <c r="B1633" s="103">
        <f>연결_내역서!L1631</f>
        <v>0</v>
      </c>
      <c r="C1633" s="104">
        <f>연결_내역서!M1631</f>
        <v>0</v>
      </c>
      <c r="D1633" s="104">
        <f>연결_내역서!P1631</f>
        <v>0</v>
      </c>
      <c r="E1633" s="105">
        <f>연결_내역서!Q1631</f>
        <v>0</v>
      </c>
      <c r="F1633" s="106">
        <f>연결_내역서!R1631</f>
        <v>0</v>
      </c>
      <c r="G1633" s="106">
        <f>연결_내역서!S1631</f>
        <v>0</v>
      </c>
      <c r="H1633" s="106">
        <f t="shared" si="25"/>
        <v>0</v>
      </c>
      <c r="I1633" s="107">
        <f>연결_내역서!T1631</f>
        <v>0</v>
      </c>
      <c r="K1633" s="4"/>
      <c r="L1633" s="4"/>
    </row>
    <row r="1634" spans="2:12" ht="17.100000000000001" hidden="1" customHeight="1" x14ac:dyDescent="0.15">
      <c r="B1634" s="103">
        <f>연결_내역서!L1632</f>
        <v>0</v>
      </c>
      <c r="C1634" s="104">
        <f>연결_내역서!M1632</f>
        <v>0</v>
      </c>
      <c r="D1634" s="104">
        <f>연결_내역서!P1632</f>
        <v>0</v>
      </c>
      <c r="E1634" s="105">
        <f>연결_내역서!Q1632</f>
        <v>0</v>
      </c>
      <c r="F1634" s="106">
        <f>연결_내역서!R1632</f>
        <v>0</v>
      </c>
      <c r="G1634" s="106">
        <f>연결_내역서!S1632</f>
        <v>0</v>
      </c>
      <c r="H1634" s="106">
        <f t="shared" si="25"/>
        <v>0</v>
      </c>
      <c r="I1634" s="107">
        <f>연결_내역서!T1632</f>
        <v>0</v>
      </c>
      <c r="K1634" s="4"/>
      <c r="L1634" s="4"/>
    </row>
    <row r="1635" spans="2:12" ht="17.100000000000001" hidden="1" customHeight="1" x14ac:dyDescent="0.15">
      <c r="B1635" s="103">
        <f>연결_내역서!L1633</f>
        <v>0</v>
      </c>
      <c r="C1635" s="104">
        <f>연결_내역서!M1633</f>
        <v>0</v>
      </c>
      <c r="D1635" s="104">
        <f>연결_내역서!P1633</f>
        <v>0</v>
      </c>
      <c r="E1635" s="105">
        <f>연결_내역서!Q1633</f>
        <v>0</v>
      </c>
      <c r="F1635" s="106">
        <f>연결_내역서!R1633</f>
        <v>0</v>
      </c>
      <c r="G1635" s="106">
        <f>연결_내역서!S1633</f>
        <v>0</v>
      </c>
      <c r="H1635" s="106">
        <f t="shared" si="25"/>
        <v>0</v>
      </c>
      <c r="I1635" s="107">
        <f>연결_내역서!T1633</f>
        <v>0</v>
      </c>
      <c r="K1635" s="4"/>
      <c r="L1635" s="4"/>
    </row>
    <row r="1636" spans="2:12" ht="17.100000000000001" hidden="1" customHeight="1" x14ac:dyDescent="0.15">
      <c r="B1636" s="103">
        <f>연결_내역서!L1634</f>
        <v>0</v>
      </c>
      <c r="C1636" s="104">
        <f>연결_내역서!M1634</f>
        <v>0</v>
      </c>
      <c r="D1636" s="104">
        <f>연결_내역서!P1634</f>
        <v>0</v>
      </c>
      <c r="E1636" s="105">
        <f>연결_내역서!Q1634</f>
        <v>0</v>
      </c>
      <c r="F1636" s="106">
        <f>연결_내역서!R1634</f>
        <v>0</v>
      </c>
      <c r="G1636" s="106">
        <f>연결_내역서!S1634</f>
        <v>0</v>
      </c>
      <c r="H1636" s="106">
        <f t="shared" si="25"/>
        <v>0</v>
      </c>
      <c r="I1636" s="107">
        <f>연결_내역서!T1634</f>
        <v>0</v>
      </c>
      <c r="K1636" s="4"/>
      <c r="L1636" s="4"/>
    </row>
    <row r="1637" spans="2:12" ht="17.100000000000001" hidden="1" customHeight="1" x14ac:dyDescent="0.15">
      <c r="B1637" s="103">
        <f>연결_내역서!L1635</f>
        <v>0</v>
      </c>
      <c r="C1637" s="104">
        <f>연결_내역서!M1635</f>
        <v>0</v>
      </c>
      <c r="D1637" s="104">
        <f>연결_내역서!P1635</f>
        <v>0</v>
      </c>
      <c r="E1637" s="105">
        <f>연결_내역서!Q1635</f>
        <v>0</v>
      </c>
      <c r="F1637" s="106">
        <f>연결_내역서!R1635</f>
        <v>0</v>
      </c>
      <c r="G1637" s="106">
        <f>연결_내역서!S1635</f>
        <v>0</v>
      </c>
      <c r="H1637" s="106">
        <f t="shared" si="25"/>
        <v>0</v>
      </c>
      <c r="I1637" s="107">
        <f>연결_내역서!T1635</f>
        <v>0</v>
      </c>
      <c r="K1637" s="4"/>
      <c r="L1637" s="4"/>
    </row>
    <row r="1638" spans="2:12" ht="17.100000000000001" hidden="1" customHeight="1" x14ac:dyDescent="0.15">
      <c r="B1638" s="103">
        <f>연결_내역서!L1636</f>
        <v>0</v>
      </c>
      <c r="C1638" s="104">
        <f>연결_내역서!M1636</f>
        <v>0</v>
      </c>
      <c r="D1638" s="104">
        <f>연결_내역서!P1636</f>
        <v>0</v>
      </c>
      <c r="E1638" s="105">
        <f>연결_내역서!Q1636</f>
        <v>0</v>
      </c>
      <c r="F1638" s="106">
        <f>연결_내역서!R1636</f>
        <v>0</v>
      </c>
      <c r="G1638" s="106">
        <f>연결_내역서!S1636</f>
        <v>0</v>
      </c>
      <c r="H1638" s="106">
        <f t="shared" si="25"/>
        <v>0</v>
      </c>
      <c r="I1638" s="107">
        <f>연결_내역서!T1636</f>
        <v>0</v>
      </c>
      <c r="K1638" s="4"/>
      <c r="L1638" s="4"/>
    </row>
    <row r="1639" spans="2:12" ht="17.100000000000001" hidden="1" customHeight="1" x14ac:dyDescent="0.15">
      <c r="B1639" s="103">
        <f>연결_내역서!L1637</f>
        <v>0</v>
      </c>
      <c r="C1639" s="104">
        <f>연결_내역서!M1637</f>
        <v>0</v>
      </c>
      <c r="D1639" s="104">
        <f>연결_내역서!P1637</f>
        <v>0</v>
      </c>
      <c r="E1639" s="105">
        <f>연결_내역서!Q1637</f>
        <v>0</v>
      </c>
      <c r="F1639" s="106">
        <f>연결_내역서!R1637</f>
        <v>0</v>
      </c>
      <c r="G1639" s="106">
        <f>연결_내역서!S1637</f>
        <v>0</v>
      </c>
      <c r="H1639" s="106">
        <f t="shared" si="25"/>
        <v>0</v>
      </c>
      <c r="I1639" s="107">
        <f>연결_내역서!T1637</f>
        <v>0</v>
      </c>
      <c r="K1639" s="4"/>
      <c r="L1639" s="4"/>
    </row>
    <row r="1640" spans="2:12" ht="17.100000000000001" hidden="1" customHeight="1" x14ac:dyDescent="0.15">
      <c r="B1640" s="103">
        <f>연결_내역서!L1638</f>
        <v>0</v>
      </c>
      <c r="C1640" s="104">
        <f>연결_내역서!M1638</f>
        <v>0</v>
      </c>
      <c r="D1640" s="104">
        <f>연결_내역서!P1638</f>
        <v>0</v>
      </c>
      <c r="E1640" s="105">
        <f>연결_내역서!Q1638</f>
        <v>0</v>
      </c>
      <c r="F1640" s="106">
        <f>연결_내역서!R1638</f>
        <v>0</v>
      </c>
      <c r="G1640" s="106">
        <f>연결_내역서!S1638</f>
        <v>0</v>
      </c>
      <c r="H1640" s="106">
        <f t="shared" si="25"/>
        <v>0</v>
      </c>
      <c r="I1640" s="107">
        <f>연결_내역서!T1638</f>
        <v>0</v>
      </c>
      <c r="K1640" s="4"/>
      <c r="L1640" s="4"/>
    </row>
    <row r="1641" spans="2:12" ht="17.100000000000001" hidden="1" customHeight="1" x14ac:dyDescent="0.15">
      <c r="B1641" s="103">
        <f>연결_내역서!L1639</f>
        <v>0</v>
      </c>
      <c r="C1641" s="104">
        <f>연결_내역서!M1639</f>
        <v>0</v>
      </c>
      <c r="D1641" s="104">
        <f>연결_내역서!P1639</f>
        <v>0</v>
      </c>
      <c r="E1641" s="105">
        <f>연결_내역서!Q1639</f>
        <v>0</v>
      </c>
      <c r="F1641" s="106">
        <f>연결_내역서!R1639</f>
        <v>0</v>
      </c>
      <c r="G1641" s="106">
        <f>연결_내역서!S1639</f>
        <v>0</v>
      </c>
      <c r="H1641" s="106">
        <f t="shared" si="25"/>
        <v>0</v>
      </c>
      <c r="I1641" s="107">
        <f>연결_내역서!T1639</f>
        <v>0</v>
      </c>
      <c r="K1641" s="4"/>
      <c r="L1641" s="4"/>
    </row>
    <row r="1642" spans="2:12" ht="17.100000000000001" hidden="1" customHeight="1" x14ac:dyDescent="0.15">
      <c r="B1642" s="103">
        <f>연결_내역서!L1640</f>
        <v>0</v>
      </c>
      <c r="C1642" s="104">
        <f>연결_내역서!M1640</f>
        <v>0</v>
      </c>
      <c r="D1642" s="104">
        <f>연결_내역서!P1640</f>
        <v>0</v>
      </c>
      <c r="E1642" s="105">
        <f>연결_내역서!Q1640</f>
        <v>0</v>
      </c>
      <c r="F1642" s="106">
        <f>연결_내역서!R1640</f>
        <v>0</v>
      </c>
      <c r="G1642" s="106">
        <f>연결_내역서!S1640</f>
        <v>0</v>
      </c>
      <c r="H1642" s="106">
        <f t="shared" si="25"/>
        <v>0</v>
      </c>
      <c r="I1642" s="107">
        <f>연결_내역서!T1640</f>
        <v>0</v>
      </c>
      <c r="K1642" s="4"/>
      <c r="L1642" s="4"/>
    </row>
    <row r="1643" spans="2:12" ht="17.100000000000001" hidden="1" customHeight="1" x14ac:dyDescent="0.15">
      <c r="B1643" s="103">
        <f>연결_내역서!L1641</f>
        <v>0</v>
      </c>
      <c r="C1643" s="104">
        <f>연결_내역서!M1641</f>
        <v>0</v>
      </c>
      <c r="D1643" s="104">
        <f>연결_내역서!P1641</f>
        <v>0</v>
      </c>
      <c r="E1643" s="105">
        <f>연결_내역서!Q1641</f>
        <v>0</v>
      </c>
      <c r="F1643" s="106">
        <f>연결_내역서!R1641</f>
        <v>0</v>
      </c>
      <c r="G1643" s="106">
        <f>연결_내역서!S1641</f>
        <v>0</v>
      </c>
      <c r="H1643" s="106">
        <f t="shared" si="25"/>
        <v>0</v>
      </c>
      <c r="I1643" s="107">
        <f>연결_내역서!T1641</f>
        <v>0</v>
      </c>
      <c r="K1643" s="4"/>
      <c r="L1643" s="4"/>
    </row>
    <row r="1644" spans="2:12" ht="17.100000000000001" hidden="1" customHeight="1" x14ac:dyDescent="0.15">
      <c r="B1644" s="108">
        <f>연결_내역서!L1642</f>
        <v>0</v>
      </c>
      <c r="C1644" s="109">
        <f>연결_내역서!M1642</f>
        <v>0</v>
      </c>
      <c r="D1644" s="109">
        <f>연결_내역서!P1642</f>
        <v>0</v>
      </c>
      <c r="E1644" s="110">
        <f>연결_내역서!Q1642</f>
        <v>0</v>
      </c>
      <c r="F1644" s="111">
        <f>연결_내역서!R1642</f>
        <v>0</v>
      </c>
      <c r="G1644" s="111">
        <f>연결_내역서!S1642</f>
        <v>0</v>
      </c>
      <c r="H1644" s="111">
        <f t="shared" si="25"/>
        <v>0</v>
      </c>
      <c r="I1644" s="112">
        <f>연결_내역서!T1642</f>
        <v>0</v>
      </c>
      <c r="K1644" s="4"/>
      <c r="L1644" s="4"/>
    </row>
    <row r="1645" spans="2:12" ht="17.100000000000001" hidden="1" customHeight="1" x14ac:dyDescent="0.15">
      <c r="B1645" s="113">
        <f>연결_내역서!L1643</f>
        <v>0</v>
      </c>
      <c r="C1645" s="100">
        <f>연결_내역서!M1643</f>
        <v>0</v>
      </c>
      <c r="D1645" s="100">
        <f>연결_내역서!P1643</f>
        <v>0</v>
      </c>
      <c r="E1645" s="114">
        <f>연결_내역서!Q1643</f>
        <v>0</v>
      </c>
      <c r="F1645" s="115">
        <f>연결_내역서!R1643</f>
        <v>0</v>
      </c>
      <c r="G1645" s="115">
        <f>연결_내역서!S1643</f>
        <v>0</v>
      </c>
      <c r="H1645" s="115">
        <f t="shared" si="25"/>
        <v>0</v>
      </c>
      <c r="I1645" s="116">
        <f>연결_내역서!T1643</f>
        <v>0</v>
      </c>
      <c r="K1645" s="4"/>
      <c r="L1645" s="4"/>
    </row>
    <row r="1646" spans="2:12" ht="17.100000000000001" hidden="1" customHeight="1" x14ac:dyDescent="0.15">
      <c r="B1646" s="103">
        <f>연결_내역서!L1644</f>
        <v>0</v>
      </c>
      <c r="C1646" s="104">
        <f>연결_내역서!M1644</f>
        <v>0</v>
      </c>
      <c r="D1646" s="104">
        <f>연결_내역서!P1644</f>
        <v>0</v>
      </c>
      <c r="E1646" s="105">
        <f>연결_내역서!Q1644</f>
        <v>0</v>
      </c>
      <c r="F1646" s="106">
        <f>연결_내역서!R1644</f>
        <v>0</v>
      </c>
      <c r="G1646" s="106">
        <f>연결_내역서!S1644</f>
        <v>0</v>
      </c>
      <c r="H1646" s="106">
        <f t="shared" si="25"/>
        <v>0</v>
      </c>
      <c r="I1646" s="107">
        <f>연결_내역서!T1644</f>
        <v>0</v>
      </c>
      <c r="K1646" s="4"/>
      <c r="L1646" s="4"/>
    </row>
    <row r="1647" spans="2:12" ht="17.100000000000001" hidden="1" customHeight="1" x14ac:dyDescent="0.15">
      <c r="B1647" s="103">
        <f>연결_내역서!L1645</f>
        <v>0</v>
      </c>
      <c r="C1647" s="104">
        <f>연결_내역서!M1645</f>
        <v>0</v>
      </c>
      <c r="D1647" s="104">
        <f>연결_내역서!P1645</f>
        <v>0</v>
      </c>
      <c r="E1647" s="105">
        <f>연결_내역서!Q1645</f>
        <v>0</v>
      </c>
      <c r="F1647" s="106">
        <f>연결_내역서!R1645</f>
        <v>0</v>
      </c>
      <c r="G1647" s="106">
        <f>연결_내역서!S1645</f>
        <v>0</v>
      </c>
      <c r="H1647" s="106">
        <f t="shared" si="25"/>
        <v>0</v>
      </c>
      <c r="I1647" s="107">
        <f>연결_내역서!T1645</f>
        <v>0</v>
      </c>
      <c r="K1647" s="4"/>
      <c r="L1647" s="4"/>
    </row>
    <row r="1648" spans="2:12" ht="17.100000000000001" hidden="1" customHeight="1" x14ac:dyDescent="0.15">
      <c r="B1648" s="103">
        <f>연결_내역서!L1646</f>
        <v>0</v>
      </c>
      <c r="C1648" s="104">
        <f>연결_내역서!M1646</f>
        <v>0</v>
      </c>
      <c r="D1648" s="104">
        <f>연결_내역서!P1646</f>
        <v>0</v>
      </c>
      <c r="E1648" s="105">
        <f>연결_내역서!Q1646</f>
        <v>0</v>
      </c>
      <c r="F1648" s="106">
        <f>연결_내역서!R1646</f>
        <v>0</v>
      </c>
      <c r="G1648" s="106">
        <f>연결_내역서!S1646</f>
        <v>0</v>
      </c>
      <c r="H1648" s="106">
        <f t="shared" si="25"/>
        <v>0</v>
      </c>
      <c r="I1648" s="107">
        <f>연결_내역서!T1646</f>
        <v>0</v>
      </c>
      <c r="K1648" s="4"/>
      <c r="L1648" s="4"/>
    </row>
    <row r="1649" spans="2:12" ht="17.100000000000001" hidden="1" customHeight="1" x14ac:dyDescent="0.15">
      <c r="B1649" s="103">
        <f>연결_내역서!L1647</f>
        <v>0</v>
      </c>
      <c r="C1649" s="104">
        <f>연결_내역서!M1647</f>
        <v>0</v>
      </c>
      <c r="D1649" s="104">
        <f>연결_내역서!P1647</f>
        <v>0</v>
      </c>
      <c r="E1649" s="105">
        <f>연결_내역서!Q1647</f>
        <v>0</v>
      </c>
      <c r="F1649" s="106">
        <f>연결_내역서!R1647</f>
        <v>0</v>
      </c>
      <c r="G1649" s="106">
        <f>연결_내역서!S1647</f>
        <v>0</v>
      </c>
      <c r="H1649" s="106">
        <f t="shared" si="25"/>
        <v>0</v>
      </c>
      <c r="I1649" s="107">
        <f>연결_내역서!T1647</f>
        <v>0</v>
      </c>
      <c r="K1649" s="4"/>
      <c r="L1649" s="4"/>
    </row>
    <row r="1650" spans="2:12" ht="17.100000000000001" hidden="1" customHeight="1" x14ac:dyDescent="0.15">
      <c r="B1650" s="103">
        <f>연결_내역서!L1648</f>
        <v>0</v>
      </c>
      <c r="C1650" s="104">
        <f>연결_내역서!M1648</f>
        <v>0</v>
      </c>
      <c r="D1650" s="104">
        <f>연결_내역서!P1648</f>
        <v>0</v>
      </c>
      <c r="E1650" s="105">
        <f>연결_내역서!Q1648</f>
        <v>0</v>
      </c>
      <c r="F1650" s="106">
        <f>연결_내역서!R1648</f>
        <v>0</v>
      </c>
      <c r="G1650" s="106">
        <f>연결_내역서!S1648</f>
        <v>0</v>
      </c>
      <c r="H1650" s="106">
        <f t="shared" si="25"/>
        <v>0</v>
      </c>
      <c r="I1650" s="107">
        <f>연결_내역서!T1648</f>
        <v>0</v>
      </c>
      <c r="K1650" s="4"/>
      <c r="L1650" s="4"/>
    </row>
    <row r="1651" spans="2:12" ht="17.100000000000001" hidden="1" customHeight="1" x14ac:dyDescent="0.15">
      <c r="B1651" s="103">
        <f>연결_내역서!L1649</f>
        <v>0</v>
      </c>
      <c r="C1651" s="104">
        <f>연결_내역서!M1649</f>
        <v>0</v>
      </c>
      <c r="D1651" s="104">
        <f>연결_내역서!P1649</f>
        <v>0</v>
      </c>
      <c r="E1651" s="105">
        <f>연결_내역서!Q1649</f>
        <v>0</v>
      </c>
      <c r="F1651" s="106">
        <f>연결_내역서!R1649</f>
        <v>0</v>
      </c>
      <c r="G1651" s="106">
        <f>연결_내역서!S1649</f>
        <v>0</v>
      </c>
      <c r="H1651" s="106">
        <f t="shared" si="25"/>
        <v>0</v>
      </c>
      <c r="I1651" s="107">
        <f>연결_내역서!T1649</f>
        <v>0</v>
      </c>
      <c r="K1651" s="4"/>
      <c r="L1651" s="4"/>
    </row>
    <row r="1652" spans="2:12" ht="17.100000000000001" hidden="1" customHeight="1" x14ac:dyDescent="0.15">
      <c r="B1652" s="103">
        <f>연결_내역서!L1650</f>
        <v>0</v>
      </c>
      <c r="C1652" s="104">
        <f>연결_내역서!M1650</f>
        <v>0</v>
      </c>
      <c r="D1652" s="104">
        <f>연결_내역서!P1650</f>
        <v>0</v>
      </c>
      <c r="E1652" s="105">
        <f>연결_내역서!Q1650</f>
        <v>0</v>
      </c>
      <c r="F1652" s="106">
        <f>연결_내역서!R1650</f>
        <v>0</v>
      </c>
      <c r="G1652" s="106">
        <f>연결_내역서!S1650</f>
        <v>0</v>
      </c>
      <c r="H1652" s="106">
        <f t="shared" si="25"/>
        <v>0</v>
      </c>
      <c r="I1652" s="107">
        <f>연결_내역서!T1650</f>
        <v>0</v>
      </c>
      <c r="K1652" s="4"/>
      <c r="L1652" s="4"/>
    </row>
    <row r="1653" spans="2:12" ht="17.100000000000001" hidden="1" customHeight="1" x14ac:dyDescent="0.15">
      <c r="B1653" s="103">
        <f>연결_내역서!L1651</f>
        <v>0</v>
      </c>
      <c r="C1653" s="104">
        <f>연결_내역서!M1651</f>
        <v>0</v>
      </c>
      <c r="D1653" s="104">
        <f>연결_내역서!P1651</f>
        <v>0</v>
      </c>
      <c r="E1653" s="105">
        <f>연결_내역서!Q1651</f>
        <v>0</v>
      </c>
      <c r="F1653" s="106">
        <f>연결_내역서!R1651</f>
        <v>0</v>
      </c>
      <c r="G1653" s="106">
        <f>연결_내역서!S1651</f>
        <v>0</v>
      </c>
      <c r="H1653" s="106">
        <f t="shared" si="25"/>
        <v>0</v>
      </c>
      <c r="I1653" s="107">
        <f>연결_내역서!T1651</f>
        <v>0</v>
      </c>
      <c r="K1653" s="4"/>
      <c r="L1653" s="4"/>
    </row>
    <row r="1654" spans="2:12" ht="17.100000000000001" hidden="1" customHeight="1" x14ac:dyDescent="0.15">
      <c r="B1654" s="103">
        <f>연결_내역서!L1652</f>
        <v>0</v>
      </c>
      <c r="C1654" s="104">
        <f>연결_내역서!M1652</f>
        <v>0</v>
      </c>
      <c r="D1654" s="104">
        <f>연결_내역서!P1652</f>
        <v>0</v>
      </c>
      <c r="E1654" s="105">
        <f>연결_내역서!Q1652</f>
        <v>0</v>
      </c>
      <c r="F1654" s="106">
        <f>연결_내역서!R1652</f>
        <v>0</v>
      </c>
      <c r="G1654" s="106">
        <f>연결_내역서!S1652</f>
        <v>0</v>
      </c>
      <c r="H1654" s="106">
        <f t="shared" si="25"/>
        <v>0</v>
      </c>
      <c r="I1654" s="107">
        <f>연결_내역서!T1652</f>
        <v>0</v>
      </c>
      <c r="K1654" s="4"/>
      <c r="L1654" s="4"/>
    </row>
    <row r="1655" spans="2:12" ht="17.100000000000001" hidden="1" customHeight="1" x14ac:dyDescent="0.15">
      <c r="B1655" s="103">
        <f>연결_내역서!L1653</f>
        <v>0</v>
      </c>
      <c r="C1655" s="104">
        <f>연결_내역서!M1653</f>
        <v>0</v>
      </c>
      <c r="D1655" s="104">
        <f>연결_내역서!P1653</f>
        <v>0</v>
      </c>
      <c r="E1655" s="105">
        <f>연결_내역서!Q1653</f>
        <v>0</v>
      </c>
      <c r="F1655" s="106">
        <f>연결_내역서!R1653</f>
        <v>0</v>
      </c>
      <c r="G1655" s="106">
        <f>연결_내역서!S1653</f>
        <v>0</v>
      </c>
      <c r="H1655" s="106">
        <f t="shared" si="25"/>
        <v>0</v>
      </c>
      <c r="I1655" s="107">
        <f>연결_내역서!T1653</f>
        <v>0</v>
      </c>
      <c r="K1655" s="4"/>
      <c r="L1655" s="4"/>
    </row>
    <row r="1656" spans="2:12" ht="17.100000000000001" hidden="1" customHeight="1" x14ac:dyDescent="0.15">
      <c r="B1656" s="103">
        <f>연결_내역서!L1654</f>
        <v>0</v>
      </c>
      <c r="C1656" s="104">
        <f>연결_내역서!M1654</f>
        <v>0</v>
      </c>
      <c r="D1656" s="104">
        <f>연결_내역서!P1654</f>
        <v>0</v>
      </c>
      <c r="E1656" s="105">
        <f>연결_내역서!Q1654</f>
        <v>0</v>
      </c>
      <c r="F1656" s="106">
        <f>연결_내역서!R1654</f>
        <v>0</v>
      </c>
      <c r="G1656" s="106">
        <f>연결_내역서!S1654</f>
        <v>0</v>
      </c>
      <c r="H1656" s="106">
        <f t="shared" si="25"/>
        <v>0</v>
      </c>
      <c r="I1656" s="107">
        <f>연결_내역서!T1654</f>
        <v>0</v>
      </c>
      <c r="K1656" s="4"/>
      <c r="L1656" s="4"/>
    </row>
    <row r="1657" spans="2:12" ht="17.100000000000001" hidden="1" customHeight="1" x14ac:dyDescent="0.15">
      <c r="B1657" s="103">
        <f>연결_내역서!L1655</f>
        <v>0</v>
      </c>
      <c r="C1657" s="104">
        <f>연결_내역서!M1655</f>
        <v>0</v>
      </c>
      <c r="D1657" s="104">
        <f>연결_내역서!P1655</f>
        <v>0</v>
      </c>
      <c r="E1657" s="105">
        <f>연결_내역서!Q1655</f>
        <v>0</v>
      </c>
      <c r="F1657" s="106">
        <f>연결_내역서!R1655</f>
        <v>0</v>
      </c>
      <c r="G1657" s="106">
        <f>연결_내역서!S1655</f>
        <v>0</v>
      </c>
      <c r="H1657" s="106">
        <f t="shared" si="25"/>
        <v>0</v>
      </c>
      <c r="I1657" s="107">
        <f>연결_내역서!T1655</f>
        <v>0</v>
      </c>
      <c r="K1657" s="4"/>
      <c r="L1657" s="4"/>
    </row>
    <row r="1658" spans="2:12" ht="17.100000000000001" hidden="1" customHeight="1" x14ac:dyDescent="0.15">
      <c r="B1658" s="103">
        <f>연결_내역서!L1656</f>
        <v>0</v>
      </c>
      <c r="C1658" s="104">
        <f>연결_내역서!M1656</f>
        <v>0</v>
      </c>
      <c r="D1658" s="104">
        <f>연결_내역서!P1656</f>
        <v>0</v>
      </c>
      <c r="E1658" s="105">
        <f>연결_내역서!Q1656</f>
        <v>0</v>
      </c>
      <c r="F1658" s="106">
        <f>연결_내역서!R1656</f>
        <v>0</v>
      </c>
      <c r="G1658" s="106">
        <f>연결_내역서!S1656</f>
        <v>0</v>
      </c>
      <c r="H1658" s="106">
        <f t="shared" si="25"/>
        <v>0</v>
      </c>
      <c r="I1658" s="107">
        <f>연결_내역서!T1656</f>
        <v>0</v>
      </c>
      <c r="K1658" s="4"/>
      <c r="L1658" s="4"/>
    </row>
    <row r="1659" spans="2:12" ht="17.100000000000001" hidden="1" customHeight="1" x14ac:dyDescent="0.15">
      <c r="B1659" s="103">
        <f>연결_내역서!L1657</f>
        <v>0</v>
      </c>
      <c r="C1659" s="104">
        <f>연결_내역서!M1657</f>
        <v>0</v>
      </c>
      <c r="D1659" s="104">
        <f>연결_내역서!P1657</f>
        <v>0</v>
      </c>
      <c r="E1659" s="105">
        <f>연결_내역서!Q1657</f>
        <v>0</v>
      </c>
      <c r="F1659" s="106">
        <f>연결_내역서!R1657</f>
        <v>0</v>
      </c>
      <c r="G1659" s="106">
        <f>연결_내역서!S1657</f>
        <v>0</v>
      </c>
      <c r="H1659" s="106">
        <f t="shared" si="25"/>
        <v>0</v>
      </c>
      <c r="I1659" s="107">
        <f>연결_내역서!T1657</f>
        <v>0</v>
      </c>
      <c r="K1659" s="4"/>
      <c r="L1659" s="4"/>
    </row>
    <row r="1660" spans="2:12" ht="17.100000000000001" hidden="1" customHeight="1" x14ac:dyDescent="0.15">
      <c r="B1660" s="103">
        <f>연결_내역서!L1658</f>
        <v>0</v>
      </c>
      <c r="C1660" s="104">
        <f>연결_내역서!M1658</f>
        <v>0</v>
      </c>
      <c r="D1660" s="104">
        <f>연결_내역서!P1658</f>
        <v>0</v>
      </c>
      <c r="E1660" s="105">
        <f>연결_내역서!Q1658</f>
        <v>0</v>
      </c>
      <c r="F1660" s="106">
        <f>연결_내역서!R1658</f>
        <v>0</v>
      </c>
      <c r="G1660" s="106">
        <f>연결_내역서!S1658</f>
        <v>0</v>
      </c>
      <c r="H1660" s="106">
        <f t="shared" si="25"/>
        <v>0</v>
      </c>
      <c r="I1660" s="107">
        <f>연결_내역서!T1658</f>
        <v>0</v>
      </c>
      <c r="K1660" s="4"/>
      <c r="L1660" s="4"/>
    </row>
    <row r="1661" spans="2:12" ht="17.100000000000001" hidden="1" customHeight="1" x14ac:dyDescent="0.15">
      <c r="B1661" s="103">
        <f>연결_내역서!L1659</f>
        <v>0</v>
      </c>
      <c r="C1661" s="104">
        <f>연결_내역서!M1659</f>
        <v>0</v>
      </c>
      <c r="D1661" s="104">
        <f>연결_내역서!P1659</f>
        <v>0</v>
      </c>
      <c r="E1661" s="105">
        <f>연결_내역서!Q1659</f>
        <v>0</v>
      </c>
      <c r="F1661" s="106">
        <f>연결_내역서!R1659</f>
        <v>0</v>
      </c>
      <c r="G1661" s="106">
        <f>연결_내역서!S1659</f>
        <v>0</v>
      </c>
      <c r="H1661" s="106">
        <f t="shared" si="25"/>
        <v>0</v>
      </c>
      <c r="I1661" s="107">
        <f>연결_내역서!T1659</f>
        <v>0</v>
      </c>
      <c r="K1661" s="4"/>
      <c r="L1661" s="4"/>
    </row>
    <row r="1662" spans="2:12" ht="17.100000000000001" hidden="1" customHeight="1" x14ac:dyDescent="0.15">
      <c r="B1662" s="103">
        <f>연결_내역서!L1660</f>
        <v>0</v>
      </c>
      <c r="C1662" s="104">
        <f>연결_내역서!M1660</f>
        <v>0</v>
      </c>
      <c r="D1662" s="104">
        <f>연결_내역서!P1660</f>
        <v>0</v>
      </c>
      <c r="E1662" s="105">
        <f>연결_내역서!Q1660</f>
        <v>0</v>
      </c>
      <c r="F1662" s="106">
        <f>연결_내역서!R1660</f>
        <v>0</v>
      </c>
      <c r="G1662" s="106">
        <f>연결_내역서!S1660</f>
        <v>0</v>
      </c>
      <c r="H1662" s="106">
        <f t="shared" si="25"/>
        <v>0</v>
      </c>
      <c r="I1662" s="107">
        <f>연결_내역서!T1660</f>
        <v>0</v>
      </c>
      <c r="K1662" s="4"/>
      <c r="L1662" s="4"/>
    </row>
    <row r="1663" spans="2:12" ht="17.100000000000001" hidden="1" customHeight="1" x14ac:dyDescent="0.15">
      <c r="B1663" s="103">
        <f>연결_내역서!L1661</f>
        <v>0</v>
      </c>
      <c r="C1663" s="104">
        <f>연결_내역서!M1661</f>
        <v>0</v>
      </c>
      <c r="D1663" s="104">
        <f>연결_내역서!P1661</f>
        <v>0</v>
      </c>
      <c r="E1663" s="105">
        <f>연결_내역서!Q1661</f>
        <v>0</v>
      </c>
      <c r="F1663" s="106">
        <f>연결_내역서!R1661</f>
        <v>0</v>
      </c>
      <c r="G1663" s="106">
        <f>연결_내역서!S1661</f>
        <v>0</v>
      </c>
      <c r="H1663" s="106">
        <f t="shared" si="25"/>
        <v>0</v>
      </c>
      <c r="I1663" s="107">
        <f>연결_내역서!T1661</f>
        <v>0</v>
      </c>
      <c r="K1663" s="4"/>
      <c r="L1663" s="4"/>
    </row>
    <row r="1664" spans="2:12" ht="17.100000000000001" hidden="1" customHeight="1" x14ac:dyDescent="0.15">
      <c r="B1664" s="103">
        <f>연결_내역서!L1662</f>
        <v>0</v>
      </c>
      <c r="C1664" s="104">
        <f>연결_내역서!M1662</f>
        <v>0</v>
      </c>
      <c r="D1664" s="104">
        <f>연결_내역서!P1662</f>
        <v>0</v>
      </c>
      <c r="E1664" s="105">
        <f>연결_내역서!Q1662</f>
        <v>0</v>
      </c>
      <c r="F1664" s="106">
        <f>연결_내역서!R1662</f>
        <v>0</v>
      </c>
      <c r="G1664" s="106">
        <f>연결_내역서!S1662</f>
        <v>0</v>
      </c>
      <c r="H1664" s="106">
        <f t="shared" si="25"/>
        <v>0</v>
      </c>
      <c r="I1664" s="107">
        <f>연결_내역서!T1662</f>
        <v>0</v>
      </c>
      <c r="K1664" s="4"/>
      <c r="L1664" s="4"/>
    </row>
    <row r="1665" spans="2:12" ht="17.100000000000001" hidden="1" customHeight="1" x14ac:dyDescent="0.15">
      <c r="B1665" s="103">
        <f>연결_내역서!L1663</f>
        <v>0</v>
      </c>
      <c r="C1665" s="104">
        <f>연결_내역서!M1663</f>
        <v>0</v>
      </c>
      <c r="D1665" s="104">
        <f>연결_내역서!P1663</f>
        <v>0</v>
      </c>
      <c r="E1665" s="105">
        <f>연결_내역서!Q1663</f>
        <v>0</v>
      </c>
      <c r="F1665" s="106">
        <f>연결_내역서!R1663</f>
        <v>0</v>
      </c>
      <c r="G1665" s="106">
        <f>연결_내역서!S1663</f>
        <v>0</v>
      </c>
      <c r="H1665" s="106">
        <f t="shared" si="25"/>
        <v>0</v>
      </c>
      <c r="I1665" s="107">
        <f>연결_내역서!T1663</f>
        <v>0</v>
      </c>
      <c r="K1665" s="4"/>
      <c r="L1665" s="4"/>
    </row>
    <row r="1666" spans="2:12" ht="17.100000000000001" hidden="1" customHeight="1" x14ac:dyDescent="0.15">
      <c r="B1666" s="103">
        <f>연결_내역서!L1664</f>
        <v>0</v>
      </c>
      <c r="C1666" s="104">
        <f>연결_내역서!M1664</f>
        <v>0</v>
      </c>
      <c r="D1666" s="104">
        <f>연결_내역서!P1664</f>
        <v>0</v>
      </c>
      <c r="E1666" s="105">
        <f>연결_내역서!Q1664</f>
        <v>0</v>
      </c>
      <c r="F1666" s="106">
        <f>연결_내역서!R1664</f>
        <v>0</v>
      </c>
      <c r="G1666" s="106">
        <f>연결_내역서!S1664</f>
        <v>0</v>
      </c>
      <c r="H1666" s="106">
        <f t="shared" si="25"/>
        <v>0</v>
      </c>
      <c r="I1666" s="107">
        <f>연결_내역서!T1664</f>
        <v>0</v>
      </c>
      <c r="K1666" s="4"/>
      <c r="L1666" s="4"/>
    </row>
    <row r="1667" spans="2:12" ht="17.100000000000001" hidden="1" customHeight="1" x14ac:dyDescent="0.15">
      <c r="B1667" s="103">
        <f>연결_내역서!L1665</f>
        <v>0</v>
      </c>
      <c r="C1667" s="104">
        <f>연결_내역서!M1665</f>
        <v>0</v>
      </c>
      <c r="D1667" s="104">
        <f>연결_내역서!P1665</f>
        <v>0</v>
      </c>
      <c r="E1667" s="105">
        <f>연결_내역서!Q1665</f>
        <v>0</v>
      </c>
      <c r="F1667" s="106">
        <f>연결_내역서!R1665</f>
        <v>0</v>
      </c>
      <c r="G1667" s="106">
        <f>연결_내역서!S1665</f>
        <v>0</v>
      </c>
      <c r="H1667" s="106">
        <f t="shared" si="25"/>
        <v>0</v>
      </c>
      <c r="I1667" s="107">
        <f>연결_내역서!T1665</f>
        <v>0</v>
      </c>
      <c r="K1667" s="4"/>
      <c r="L1667" s="4"/>
    </row>
    <row r="1668" spans="2:12" ht="17.100000000000001" hidden="1" customHeight="1" x14ac:dyDescent="0.15">
      <c r="B1668" s="103">
        <f>연결_내역서!L1666</f>
        <v>0</v>
      </c>
      <c r="C1668" s="104">
        <f>연결_내역서!M1666</f>
        <v>0</v>
      </c>
      <c r="D1668" s="104">
        <f>연결_내역서!P1666</f>
        <v>0</v>
      </c>
      <c r="E1668" s="105">
        <f>연결_내역서!Q1666</f>
        <v>0</v>
      </c>
      <c r="F1668" s="106">
        <f>연결_내역서!R1666</f>
        <v>0</v>
      </c>
      <c r="G1668" s="106">
        <f>연결_내역서!S1666</f>
        <v>0</v>
      </c>
      <c r="H1668" s="106">
        <f t="shared" si="25"/>
        <v>0</v>
      </c>
      <c r="I1668" s="107">
        <f>연결_내역서!T1666</f>
        <v>0</v>
      </c>
      <c r="K1668" s="4"/>
      <c r="L1668" s="4"/>
    </row>
    <row r="1669" spans="2:12" ht="17.100000000000001" hidden="1" customHeight="1" x14ac:dyDescent="0.15">
      <c r="B1669" s="103">
        <f>연결_내역서!L1667</f>
        <v>0</v>
      </c>
      <c r="C1669" s="104">
        <f>연결_내역서!M1667</f>
        <v>0</v>
      </c>
      <c r="D1669" s="104">
        <f>연결_내역서!P1667</f>
        <v>0</v>
      </c>
      <c r="E1669" s="105">
        <f>연결_내역서!Q1667</f>
        <v>0</v>
      </c>
      <c r="F1669" s="106">
        <f>연결_내역서!R1667</f>
        <v>0</v>
      </c>
      <c r="G1669" s="106">
        <f>연결_내역서!S1667</f>
        <v>0</v>
      </c>
      <c r="H1669" s="106">
        <f t="shared" si="25"/>
        <v>0</v>
      </c>
      <c r="I1669" s="107">
        <f>연결_내역서!T1667</f>
        <v>0</v>
      </c>
      <c r="K1669" s="4"/>
      <c r="L1669" s="4"/>
    </row>
    <row r="1670" spans="2:12" ht="17.100000000000001" hidden="1" customHeight="1" x14ac:dyDescent="0.15">
      <c r="B1670" s="103">
        <f>연결_내역서!L1668</f>
        <v>0</v>
      </c>
      <c r="C1670" s="104">
        <f>연결_내역서!M1668</f>
        <v>0</v>
      </c>
      <c r="D1670" s="104">
        <f>연결_내역서!P1668</f>
        <v>0</v>
      </c>
      <c r="E1670" s="105">
        <f>연결_내역서!Q1668</f>
        <v>0</v>
      </c>
      <c r="F1670" s="106">
        <f>연결_내역서!R1668</f>
        <v>0</v>
      </c>
      <c r="G1670" s="106">
        <f>연결_내역서!S1668</f>
        <v>0</v>
      </c>
      <c r="H1670" s="106">
        <f t="shared" si="25"/>
        <v>0</v>
      </c>
      <c r="I1670" s="107">
        <f>연결_내역서!T1668</f>
        <v>0</v>
      </c>
      <c r="K1670" s="4"/>
      <c r="L1670" s="4"/>
    </row>
    <row r="1671" spans="2:12" ht="17.100000000000001" hidden="1" customHeight="1" x14ac:dyDescent="0.15">
      <c r="B1671" s="103">
        <f>연결_내역서!L1669</f>
        <v>0</v>
      </c>
      <c r="C1671" s="104">
        <f>연결_내역서!M1669</f>
        <v>0</v>
      </c>
      <c r="D1671" s="104">
        <f>연결_내역서!P1669</f>
        <v>0</v>
      </c>
      <c r="E1671" s="105">
        <f>연결_내역서!Q1669</f>
        <v>0</v>
      </c>
      <c r="F1671" s="106">
        <f>연결_내역서!R1669</f>
        <v>0</v>
      </c>
      <c r="G1671" s="106">
        <f>연결_내역서!S1669</f>
        <v>0</v>
      </c>
      <c r="H1671" s="106">
        <f t="shared" si="25"/>
        <v>0</v>
      </c>
      <c r="I1671" s="107">
        <f>연결_내역서!T1669</f>
        <v>0</v>
      </c>
      <c r="K1671" s="4"/>
      <c r="L1671" s="4"/>
    </row>
    <row r="1672" spans="2:12" ht="17.100000000000001" hidden="1" customHeight="1" x14ac:dyDescent="0.15">
      <c r="B1672" s="103">
        <f>연결_내역서!L1670</f>
        <v>0</v>
      </c>
      <c r="C1672" s="104">
        <f>연결_내역서!M1670</f>
        <v>0</v>
      </c>
      <c r="D1672" s="104">
        <f>연결_내역서!P1670</f>
        <v>0</v>
      </c>
      <c r="E1672" s="105">
        <f>연결_내역서!Q1670</f>
        <v>0</v>
      </c>
      <c r="F1672" s="106">
        <f>연결_내역서!R1670</f>
        <v>0</v>
      </c>
      <c r="G1672" s="106">
        <f>연결_내역서!S1670</f>
        <v>0</v>
      </c>
      <c r="H1672" s="106">
        <f t="shared" si="25"/>
        <v>0</v>
      </c>
      <c r="I1672" s="107">
        <f>연결_내역서!T1670</f>
        <v>0</v>
      </c>
      <c r="K1672" s="4"/>
      <c r="L1672" s="4"/>
    </row>
    <row r="1673" spans="2:12" ht="17.100000000000001" hidden="1" customHeight="1" x14ac:dyDescent="0.15">
      <c r="B1673" s="103">
        <f>연결_내역서!L1671</f>
        <v>0</v>
      </c>
      <c r="C1673" s="104">
        <f>연결_내역서!M1671</f>
        <v>0</v>
      </c>
      <c r="D1673" s="104">
        <f>연결_내역서!P1671</f>
        <v>0</v>
      </c>
      <c r="E1673" s="105">
        <f>연결_내역서!Q1671</f>
        <v>0</v>
      </c>
      <c r="F1673" s="106">
        <f>연결_내역서!R1671</f>
        <v>0</v>
      </c>
      <c r="G1673" s="106">
        <f>연결_내역서!S1671</f>
        <v>0</v>
      </c>
      <c r="H1673" s="106">
        <f t="shared" si="25"/>
        <v>0</v>
      </c>
      <c r="I1673" s="107">
        <f>연결_내역서!T1671</f>
        <v>0</v>
      </c>
      <c r="K1673" s="4"/>
      <c r="L1673" s="4"/>
    </row>
    <row r="1674" spans="2:12" ht="17.100000000000001" hidden="1" customHeight="1" x14ac:dyDescent="0.15">
      <c r="B1674" s="103">
        <f>연결_내역서!L1672</f>
        <v>0</v>
      </c>
      <c r="C1674" s="104">
        <f>연결_내역서!M1672</f>
        <v>0</v>
      </c>
      <c r="D1674" s="104">
        <f>연결_내역서!P1672</f>
        <v>0</v>
      </c>
      <c r="E1674" s="105">
        <f>연결_내역서!Q1672</f>
        <v>0</v>
      </c>
      <c r="F1674" s="106">
        <f>연결_내역서!R1672</f>
        <v>0</v>
      </c>
      <c r="G1674" s="106">
        <f>연결_내역서!S1672</f>
        <v>0</v>
      </c>
      <c r="H1674" s="106">
        <f t="shared" si="25"/>
        <v>0</v>
      </c>
      <c r="I1674" s="107">
        <f>연결_내역서!T1672</f>
        <v>0</v>
      </c>
      <c r="K1674" s="4"/>
      <c r="L1674" s="4"/>
    </row>
    <row r="1675" spans="2:12" ht="17.100000000000001" hidden="1" customHeight="1" x14ac:dyDescent="0.15">
      <c r="B1675" s="103">
        <f>연결_내역서!L1673</f>
        <v>0</v>
      </c>
      <c r="C1675" s="104">
        <f>연결_내역서!M1673</f>
        <v>0</v>
      </c>
      <c r="D1675" s="104">
        <f>연결_내역서!P1673</f>
        <v>0</v>
      </c>
      <c r="E1675" s="105">
        <f>연결_내역서!Q1673</f>
        <v>0</v>
      </c>
      <c r="F1675" s="106">
        <f>연결_내역서!R1673</f>
        <v>0</v>
      </c>
      <c r="G1675" s="106">
        <f>연결_내역서!S1673</f>
        <v>0</v>
      </c>
      <c r="H1675" s="106">
        <f t="shared" ref="H1675:H1738" si="26">IF(B1675=0,0,H1674+F1675-G1675)</f>
        <v>0</v>
      </c>
      <c r="I1675" s="107">
        <f>연결_내역서!T1673</f>
        <v>0</v>
      </c>
      <c r="K1675" s="4"/>
      <c r="L1675" s="4"/>
    </row>
    <row r="1676" spans="2:12" ht="17.100000000000001" hidden="1" customHeight="1" x14ac:dyDescent="0.15">
      <c r="B1676" s="103">
        <f>연결_내역서!L1674</f>
        <v>0</v>
      </c>
      <c r="C1676" s="104">
        <f>연결_내역서!M1674</f>
        <v>0</v>
      </c>
      <c r="D1676" s="104">
        <f>연결_내역서!P1674</f>
        <v>0</v>
      </c>
      <c r="E1676" s="105">
        <f>연결_내역서!Q1674</f>
        <v>0</v>
      </c>
      <c r="F1676" s="106">
        <f>연결_내역서!R1674</f>
        <v>0</v>
      </c>
      <c r="G1676" s="106">
        <f>연결_내역서!S1674</f>
        <v>0</v>
      </c>
      <c r="H1676" s="106">
        <f t="shared" si="26"/>
        <v>0</v>
      </c>
      <c r="I1676" s="107">
        <f>연결_내역서!T1674</f>
        <v>0</v>
      </c>
      <c r="K1676" s="4"/>
      <c r="L1676" s="4"/>
    </row>
    <row r="1677" spans="2:12" ht="17.100000000000001" hidden="1" customHeight="1" x14ac:dyDescent="0.15">
      <c r="B1677" s="103">
        <f>연결_내역서!L1675</f>
        <v>0</v>
      </c>
      <c r="C1677" s="104">
        <f>연결_내역서!M1675</f>
        <v>0</v>
      </c>
      <c r="D1677" s="104">
        <f>연결_내역서!P1675</f>
        <v>0</v>
      </c>
      <c r="E1677" s="105">
        <f>연결_내역서!Q1675</f>
        <v>0</v>
      </c>
      <c r="F1677" s="106">
        <f>연결_내역서!R1675</f>
        <v>0</v>
      </c>
      <c r="G1677" s="106">
        <f>연결_내역서!S1675</f>
        <v>0</v>
      </c>
      <c r="H1677" s="106">
        <f t="shared" si="26"/>
        <v>0</v>
      </c>
      <c r="I1677" s="107">
        <f>연결_내역서!T1675</f>
        <v>0</v>
      </c>
      <c r="K1677" s="4"/>
      <c r="L1677" s="4"/>
    </row>
    <row r="1678" spans="2:12" ht="17.100000000000001" hidden="1" customHeight="1" x14ac:dyDescent="0.15">
      <c r="B1678" s="103">
        <f>연결_내역서!L1676</f>
        <v>0</v>
      </c>
      <c r="C1678" s="104">
        <f>연결_내역서!M1676</f>
        <v>0</v>
      </c>
      <c r="D1678" s="104">
        <f>연결_내역서!P1676</f>
        <v>0</v>
      </c>
      <c r="E1678" s="105">
        <f>연결_내역서!Q1676</f>
        <v>0</v>
      </c>
      <c r="F1678" s="106">
        <f>연결_내역서!R1676</f>
        <v>0</v>
      </c>
      <c r="G1678" s="106">
        <f>연결_내역서!S1676</f>
        <v>0</v>
      </c>
      <c r="H1678" s="106">
        <f t="shared" si="26"/>
        <v>0</v>
      </c>
      <c r="I1678" s="107">
        <f>연결_내역서!T1676</f>
        <v>0</v>
      </c>
      <c r="K1678" s="4"/>
      <c r="L1678" s="4"/>
    </row>
    <row r="1679" spans="2:12" ht="17.100000000000001" hidden="1" customHeight="1" x14ac:dyDescent="0.15">
      <c r="B1679" s="103">
        <f>연결_내역서!L1677</f>
        <v>0</v>
      </c>
      <c r="C1679" s="104">
        <f>연결_내역서!M1677</f>
        <v>0</v>
      </c>
      <c r="D1679" s="104">
        <f>연결_내역서!P1677</f>
        <v>0</v>
      </c>
      <c r="E1679" s="105">
        <f>연결_내역서!Q1677</f>
        <v>0</v>
      </c>
      <c r="F1679" s="106">
        <f>연결_내역서!R1677</f>
        <v>0</v>
      </c>
      <c r="G1679" s="106">
        <f>연결_내역서!S1677</f>
        <v>0</v>
      </c>
      <c r="H1679" s="106">
        <f t="shared" si="26"/>
        <v>0</v>
      </c>
      <c r="I1679" s="107">
        <f>연결_내역서!T1677</f>
        <v>0</v>
      </c>
      <c r="K1679" s="4"/>
      <c r="L1679" s="4"/>
    </row>
    <row r="1680" spans="2:12" ht="17.100000000000001" hidden="1" customHeight="1" x14ac:dyDescent="0.15">
      <c r="B1680" s="103">
        <f>연결_내역서!L1678</f>
        <v>0</v>
      </c>
      <c r="C1680" s="104">
        <f>연결_내역서!M1678</f>
        <v>0</v>
      </c>
      <c r="D1680" s="104">
        <f>연결_내역서!P1678</f>
        <v>0</v>
      </c>
      <c r="E1680" s="105">
        <f>연결_내역서!Q1678</f>
        <v>0</v>
      </c>
      <c r="F1680" s="106">
        <f>연결_내역서!R1678</f>
        <v>0</v>
      </c>
      <c r="G1680" s="106">
        <f>연결_내역서!S1678</f>
        <v>0</v>
      </c>
      <c r="H1680" s="106">
        <f t="shared" si="26"/>
        <v>0</v>
      </c>
      <c r="I1680" s="107">
        <f>연결_내역서!T1678</f>
        <v>0</v>
      </c>
      <c r="K1680" s="4"/>
      <c r="L1680" s="4"/>
    </row>
    <row r="1681" spans="2:12" ht="17.100000000000001" hidden="1" customHeight="1" x14ac:dyDescent="0.15">
      <c r="B1681" s="103">
        <f>연결_내역서!L1679</f>
        <v>0</v>
      </c>
      <c r="C1681" s="104">
        <f>연결_내역서!M1679</f>
        <v>0</v>
      </c>
      <c r="D1681" s="104">
        <f>연결_내역서!P1679</f>
        <v>0</v>
      </c>
      <c r="E1681" s="105">
        <f>연결_내역서!Q1679</f>
        <v>0</v>
      </c>
      <c r="F1681" s="106">
        <f>연결_내역서!R1679</f>
        <v>0</v>
      </c>
      <c r="G1681" s="106">
        <f>연결_내역서!S1679</f>
        <v>0</v>
      </c>
      <c r="H1681" s="106">
        <f t="shared" si="26"/>
        <v>0</v>
      </c>
      <c r="I1681" s="107">
        <f>연결_내역서!T1679</f>
        <v>0</v>
      </c>
      <c r="K1681" s="4"/>
      <c r="L1681" s="4"/>
    </row>
    <row r="1682" spans="2:12" ht="17.100000000000001" hidden="1" customHeight="1" x14ac:dyDescent="0.15">
      <c r="B1682" s="103">
        <f>연결_내역서!L1680</f>
        <v>0</v>
      </c>
      <c r="C1682" s="104">
        <f>연결_내역서!M1680</f>
        <v>0</v>
      </c>
      <c r="D1682" s="104">
        <f>연결_내역서!P1680</f>
        <v>0</v>
      </c>
      <c r="E1682" s="105">
        <f>연결_내역서!Q1680</f>
        <v>0</v>
      </c>
      <c r="F1682" s="106">
        <f>연결_내역서!R1680</f>
        <v>0</v>
      </c>
      <c r="G1682" s="106">
        <f>연결_내역서!S1680</f>
        <v>0</v>
      </c>
      <c r="H1682" s="106">
        <f t="shared" si="26"/>
        <v>0</v>
      </c>
      <c r="I1682" s="107">
        <f>연결_내역서!T1680</f>
        <v>0</v>
      </c>
      <c r="K1682" s="4"/>
      <c r="L1682" s="4"/>
    </row>
    <row r="1683" spans="2:12" ht="17.100000000000001" hidden="1" customHeight="1" x14ac:dyDescent="0.15">
      <c r="B1683" s="103">
        <f>연결_내역서!L1681</f>
        <v>0</v>
      </c>
      <c r="C1683" s="104">
        <f>연결_내역서!M1681</f>
        <v>0</v>
      </c>
      <c r="D1683" s="104">
        <f>연결_내역서!P1681</f>
        <v>0</v>
      </c>
      <c r="E1683" s="105">
        <f>연결_내역서!Q1681</f>
        <v>0</v>
      </c>
      <c r="F1683" s="106">
        <f>연결_내역서!R1681</f>
        <v>0</v>
      </c>
      <c r="G1683" s="106">
        <f>연결_내역서!S1681</f>
        <v>0</v>
      </c>
      <c r="H1683" s="106">
        <f t="shared" si="26"/>
        <v>0</v>
      </c>
      <c r="I1683" s="107">
        <f>연결_내역서!T1681</f>
        <v>0</v>
      </c>
      <c r="K1683" s="4"/>
      <c r="L1683" s="4"/>
    </row>
    <row r="1684" spans="2:12" ht="17.100000000000001" hidden="1" customHeight="1" x14ac:dyDescent="0.15">
      <c r="B1684" s="103">
        <f>연결_내역서!L1682</f>
        <v>0</v>
      </c>
      <c r="C1684" s="104">
        <f>연결_내역서!M1682</f>
        <v>0</v>
      </c>
      <c r="D1684" s="104">
        <f>연결_내역서!P1682</f>
        <v>0</v>
      </c>
      <c r="E1684" s="105">
        <f>연결_내역서!Q1682</f>
        <v>0</v>
      </c>
      <c r="F1684" s="106">
        <f>연결_내역서!R1682</f>
        <v>0</v>
      </c>
      <c r="G1684" s="106">
        <f>연결_내역서!S1682</f>
        <v>0</v>
      </c>
      <c r="H1684" s="106">
        <f t="shared" si="26"/>
        <v>0</v>
      </c>
      <c r="I1684" s="107">
        <f>연결_내역서!T1682</f>
        <v>0</v>
      </c>
      <c r="K1684" s="4"/>
      <c r="L1684" s="4"/>
    </row>
    <row r="1685" spans="2:12" ht="17.100000000000001" hidden="1" customHeight="1" x14ac:dyDescent="0.15">
      <c r="B1685" s="108">
        <f>연결_내역서!L1683</f>
        <v>0</v>
      </c>
      <c r="C1685" s="109">
        <f>연결_내역서!M1683</f>
        <v>0</v>
      </c>
      <c r="D1685" s="109">
        <f>연결_내역서!P1683</f>
        <v>0</v>
      </c>
      <c r="E1685" s="110">
        <f>연결_내역서!Q1683</f>
        <v>0</v>
      </c>
      <c r="F1685" s="111">
        <f>연결_내역서!R1683</f>
        <v>0</v>
      </c>
      <c r="G1685" s="111">
        <f>연결_내역서!S1683</f>
        <v>0</v>
      </c>
      <c r="H1685" s="111">
        <f t="shared" si="26"/>
        <v>0</v>
      </c>
      <c r="I1685" s="112">
        <f>연결_내역서!T1683</f>
        <v>0</v>
      </c>
      <c r="K1685" s="4"/>
      <c r="L1685" s="4"/>
    </row>
    <row r="1686" spans="2:12" ht="17.100000000000001" hidden="1" customHeight="1" x14ac:dyDescent="0.15">
      <c r="B1686" s="113">
        <f>연결_내역서!L1684</f>
        <v>0</v>
      </c>
      <c r="C1686" s="100">
        <f>연결_내역서!M1684</f>
        <v>0</v>
      </c>
      <c r="D1686" s="100">
        <f>연결_내역서!P1684</f>
        <v>0</v>
      </c>
      <c r="E1686" s="114">
        <f>연결_내역서!Q1684</f>
        <v>0</v>
      </c>
      <c r="F1686" s="115">
        <f>연결_내역서!R1684</f>
        <v>0</v>
      </c>
      <c r="G1686" s="115">
        <f>연결_내역서!S1684</f>
        <v>0</v>
      </c>
      <c r="H1686" s="115">
        <f t="shared" si="26"/>
        <v>0</v>
      </c>
      <c r="I1686" s="116">
        <f>연결_내역서!T1684</f>
        <v>0</v>
      </c>
      <c r="K1686" s="4"/>
      <c r="L1686" s="4"/>
    </row>
    <row r="1687" spans="2:12" ht="17.100000000000001" hidden="1" customHeight="1" x14ac:dyDescent="0.15">
      <c r="B1687" s="103">
        <f>연결_내역서!L1685</f>
        <v>0</v>
      </c>
      <c r="C1687" s="104">
        <f>연결_내역서!M1685</f>
        <v>0</v>
      </c>
      <c r="D1687" s="104">
        <f>연결_내역서!P1685</f>
        <v>0</v>
      </c>
      <c r="E1687" s="105">
        <f>연결_내역서!Q1685</f>
        <v>0</v>
      </c>
      <c r="F1687" s="106">
        <f>연결_내역서!R1685</f>
        <v>0</v>
      </c>
      <c r="G1687" s="106">
        <f>연결_내역서!S1685</f>
        <v>0</v>
      </c>
      <c r="H1687" s="106">
        <f t="shared" si="26"/>
        <v>0</v>
      </c>
      <c r="I1687" s="107">
        <f>연결_내역서!T1685</f>
        <v>0</v>
      </c>
      <c r="K1687" s="4"/>
      <c r="L1687" s="4"/>
    </row>
    <row r="1688" spans="2:12" ht="17.100000000000001" hidden="1" customHeight="1" x14ac:dyDescent="0.15">
      <c r="B1688" s="103">
        <f>연결_내역서!L1686</f>
        <v>0</v>
      </c>
      <c r="C1688" s="104">
        <f>연결_내역서!M1686</f>
        <v>0</v>
      </c>
      <c r="D1688" s="104">
        <f>연결_내역서!P1686</f>
        <v>0</v>
      </c>
      <c r="E1688" s="105">
        <f>연결_내역서!Q1686</f>
        <v>0</v>
      </c>
      <c r="F1688" s="106">
        <f>연결_내역서!R1686</f>
        <v>0</v>
      </c>
      <c r="G1688" s="106">
        <f>연결_내역서!S1686</f>
        <v>0</v>
      </c>
      <c r="H1688" s="106">
        <f t="shared" si="26"/>
        <v>0</v>
      </c>
      <c r="I1688" s="107">
        <f>연결_내역서!T1686</f>
        <v>0</v>
      </c>
      <c r="K1688" s="4"/>
      <c r="L1688" s="4"/>
    </row>
    <row r="1689" spans="2:12" ht="17.100000000000001" hidden="1" customHeight="1" x14ac:dyDescent="0.15">
      <c r="B1689" s="103">
        <f>연결_내역서!L1687</f>
        <v>0</v>
      </c>
      <c r="C1689" s="104">
        <f>연결_내역서!M1687</f>
        <v>0</v>
      </c>
      <c r="D1689" s="104">
        <f>연결_내역서!P1687</f>
        <v>0</v>
      </c>
      <c r="E1689" s="105">
        <f>연결_내역서!Q1687</f>
        <v>0</v>
      </c>
      <c r="F1689" s="106">
        <f>연결_내역서!R1687</f>
        <v>0</v>
      </c>
      <c r="G1689" s="106">
        <f>연결_내역서!S1687</f>
        <v>0</v>
      </c>
      <c r="H1689" s="106">
        <f t="shared" si="26"/>
        <v>0</v>
      </c>
      <c r="I1689" s="107">
        <f>연결_내역서!T1687</f>
        <v>0</v>
      </c>
      <c r="K1689" s="4"/>
      <c r="L1689" s="4"/>
    </row>
    <row r="1690" spans="2:12" ht="17.100000000000001" hidden="1" customHeight="1" x14ac:dyDescent="0.15">
      <c r="B1690" s="103">
        <f>연결_내역서!L1688</f>
        <v>0</v>
      </c>
      <c r="C1690" s="104">
        <f>연결_내역서!M1688</f>
        <v>0</v>
      </c>
      <c r="D1690" s="104">
        <f>연결_내역서!P1688</f>
        <v>0</v>
      </c>
      <c r="E1690" s="105">
        <f>연결_내역서!Q1688</f>
        <v>0</v>
      </c>
      <c r="F1690" s="106">
        <f>연결_내역서!R1688</f>
        <v>0</v>
      </c>
      <c r="G1690" s="106">
        <f>연결_내역서!S1688</f>
        <v>0</v>
      </c>
      <c r="H1690" s="106">
        <f t="shared" si="26"/>
        <v>0</v>
      </c>
      <c r="I1690" s="107">
        <f>연결_내역서!T1688</f>
        <v>0</v>
      </c>
      <c r="K1690" s="4"/>
      <c r="L1690" s="4"/>
    </row>
    <row r="1691" spans="2:12" ht="17.100000000000001" hidden="1" customHeight="1" x14ac:dyDescent="0.15">
      <c r="B1691" s="103">
        <f>연결_내역서!L1689</f>
        <v>0</v>
      </c>
      <c r="C1691" s="104">
        <f>연결_내역서!M1689</f>
        <v>0</v>
      </c>
      <c r="D1691" s="104">
        <f>연결_내역서!P1689</f>
        <v>0</v>
      </c>
      <c r="E1691" s="105">
        <f>연결_내역서!Q1689</f>
        <v>0</v>
      </c>
      <c r="F1691" s="106">
        <f>연결_내역서!R1689</f>
        <v>0</v>
      </c>
      <c r="G1691" s="106">
        <f>연결_내역서!S1689</f>
        <v>0</v>
      </c>
      <c r="H1691" s="106">
        <f t="shared" si="26"/>
        <v>0</v>
      </c>
      <c r="I1691" s="107">
        <f>연결_내역서!T1689</f>
        <v>0</v>
      </c>
      <c r="K1691" s="4"/>
      <c r="L1691" s="4"/>
    </row>
    <row r="1692" spans="2:12" ht="17.100000000000001" hidden="1" customHeight="1" x14ac:dyDescent="0.15">
      <c r="B1692" s="103">
        <f>연결_내역서!L1690</f>
        <v>0</v>
      </c>
      <c r="C1692" s="104">
        <f>연결_내역서!M1690</f>
        <v>0</v>
      </c>
      <c r="D1692" s="104">
        <f>연결_내역서!P1690</f>
        <v>0</v>
      </c>
      <c r="E1692" s="105">
        <f>연결_내역서!Q1690</f>
        <v>0</v>
      </c>
      <c r="F1692" s="106">
        <f>연결_내역서!R1690</f>
        <v>0</v>
      </c>
      <c r="G1692" s="106">
        <f>연결_내역서!S1690</f>
        <v>0</v>
      </c>
      <c r="H1692" s="106">
        <f t="shared" si="26"/>
        <v>0</v>
      </c>
      <c r="I1692" s="107">
        <f>연결_내역서!T1690</f>
        <v>0</v>
      </c>
      <c r="K1692" s="4"/>
      <c r="L1692" s="4"/>
    </row>
    <row r="1693" spans="2:12" ht="17.100000000000001" hidden="1" customHeight="1" x14ac:dyDescent="0.15">
      <c r="B1693" s="103">
        <f>연결_내역서!L1691</f>
        <v>0</v>
      </c>
      <c r="C1693" s="104">
        <f>연결_내역서!M1691</f>
        <v>0</v>
      </c>
      <c r="D1693" s="104">
        <f>연결_내역서!P1691</f>
        <v>0</v>
      </c>
      <c r="E1693" s="105">
        <f>연결_내역서!Q1691</f>
        <v>0</v>
      </c>
      <c r="F1693" s="106">
        <f>연결_내역서!R1691</f>
        <v>0</v>
      </c>
      <c r="G1693" s="106">
        <f>연결_내역서!S1691</f>
        <v>0</v>
      </c>
      <c r="H1693" s="106">
        <f t="shared" si="26"/>
        <v>0</v>
      </c>
      <c r="I1693" s="107">
        <f>연결_내역서!T1691</f>
        <v>0</v>
      </c>
      <c r="K1693" s="4"/>
      <c r="L1693" s="4"/>
    </row>
    <row r="1694" spans="2:12" ht="17.100000000000001" hidden="1" customHeight="1" x14ac:dyDescent="0.15">
      <c r="B1694" s="103">
        <f>연결_내역서!L1692</f>
        <v>0</v>
      </c>
      <c r="C1694" s="104">
        <f>연결_내역서!M1692</f>
        <v>0</v>
      </c>
      <c r="D1694" s="104">
        <f>연결_내역서!P1692</f>
        <v>0</v>
      </c>
      <c r="E1694" s="105">
        <f>연결_내역서!Q1692</f>
        <v>0</v>
      </c>
      <c r="F1694" s="106">
        <f>연결_내역서!R1692</f>
        <v>0</v>
      </c>
      <c r="G1694" s="106">
        <f>연결_내역서!S1692</f>
        <v>0</v>
      </c>
      <c r="H1694" s="106">
        <f t="shared" si="26"/>
        <v>0</v>
      </c>
      <c r="I1694" s="107">
        <f>연결_내역서!T1692</f>
        <v>0</v>
      </c>
      <c r="K1694" s="4"/>
      <c r="L1694" s="4"/>
    </row>
    <row r="1695" spans="2:12" ht="17.100000000000001" hidden="1" customHeight="1" x14ac:dyDescent="0.15">
      <c r="B1695" s="103">
        <f>연결_내역서!L1693</f>
        <v>0</v>
      </c>
      <c r="C1695" s="104">
        <f>연결_내역서!M1693</f>
        <v>0</v>
      </c>
      <c r="D1695" s="104">
        <f>연결_내역서!P1693</f>
        <v>0</v>
      </c>
      <c r="E1695" s="105">
        <f>연결_내역서!Q1693</f>
        <v>0</v>
      </c>
      <c r="F1695" s="106">
        <f>연결_내역서!R1693</f>
        <v>0</v>
      </c>
      <c r="G1695" s="106">
        <f>연결_내역서!S1693</f>
        <v>0</v>
      </c>
      <c r="H1695" s="106">
        <f t="shared" si="26"/>
        <v>0</v>
      </c>
      <c r="I1695" s="107">
        <f>연결_내역서!T1693</f>
        <v>0</v>
      </c>
      <c r="K1695" s="4"/>
      <c r="L1695" s="4"/>
    </row>
    <row r="1696" spans="2:12" ht="17.100000000000001" hidden="1" customHeight="1" x14ac:dyDescent="0.15">
      <c r="B1696" s="103">
        <f>연결_내역서!L1694</f>
        <v>0</v>
      </c>
      <c r="C1696" s="104">
        <f>연결_내역서!M1694</f>
        <v>0</v>
      </c>
      <c r="D1696" s="104">
        <f>연결_내역서!P1694</f>
        <v>0</v>
      </c>
      <c r="E1696" s="105">
        <f>연결_내역서!Q1694</f>
        <v>0</v>
      </c>
      <c r="F1696" s="106">
        <f>연결_내역서!R1694</f>
        <v>0</v>
      </c>
      <c r="G1696" s="106">
        <f>연결_내역서!S1694</f>
        <v>0</v>
      </c>
      <c r="H1696" s="106">
        <f t="shared" si="26"/>
        <v>0</v>
      </c>
      <c r="I1696" s="107">
        <f>연결_내역서!T1694</f>
        <v>0</v>
      </c>
      <c r="K1696" s="4"/>
      <c r="L1696" s="4"/>
    </row>
    <row r="1697" spans="2:12" ht="17.100000000000001" hidden="1" customHeight="1" x14ac:dyDescent="0.15">
      <c r="B1697" s="103">
        <f>연결_내역서!L1695</f>
        <v>0</v>
      </c>
      <c r="C1697" s="104">
        <f>연결_내역서!M1695</f>
        <v>0</v>
      </c>
      <c r="D1697" s="104">
        <f>연결_내역서!P1695</f>
        <v>0</v>
      </c>
      <c r="E1697" s="105">
        <f>연결_내역서!Q1695</f>
        <v>0</v>
      </c>
      <c r="F1697" s="106">
        <f>연결_내역서!R1695</f>
        <v>0</v>
      </c>
      <c r="G1697" s="106">
        <f>연결_내역서!S1695</f>
        <v>0</v>
      </c>
      <c r="H1697" s="106">
        <f t="shared" si="26"/>
        <v>0</v>
      </c>
      <c r="I1697" s="107">
        <f>연결_내역서!T1695</f>
        <v>0</v>
      </c>
      <c r="K1697" s="4"/>
      <c r="L1697" s="4"/>
    </row>
    <row r="1698" spans="2:12" ht="17.100000000000001" hidden="1" customHeight="1" x14ac:dyDescent="0.15">
      <c r="B1698" s="103">
        <f>연결_내역서!L1696</f>
        <v>0</v>
      </c>
      <c r="C1698" s="104">
        <f>연결_내역서!M1696</f>
        <v>0</v>
      </c>
      <c r="D1698" s="104">
        <f>연결_내역서!P1696</f>
        <v>0</v>
      </c>
      <c r="E1698" s="105">
        <f>연결_내역서!Q1696</f>
        <v>0</v>
      </c>
      <c r="F1698" s="106">
        <f>연결_내역서!R1696</f>
        <v>0</v>
      </c>
      <c r="G1698" s="106">
        <f>연결_내역서!S1696</f>
        <v>0</v>
      </c>
      <c r="H1698" s="106">
        <f t="shared" si="26"/>
        <v>0</v>
      </c>
      <c r="I1698" s="107">
        <f>연결_내역서!T1696</f>
        <v>0</v>
      </c>
      <c r="K1698" s="4"/>
      <c r="L1698" s="4"/>
    </row>
    <row r="1699" spans="2:12" ht="17.100000000000001" hidden="1" customHeight="1" x14ac:dyDescent="0.15">
      <c r="B1699" s="103">
        <f>연결_내역서!L1697</f>
        <v>0</v>
      </c>
      <c r="C1699" s="104">
        <f>연결_내역서!M1697</f>
        <v>0</v>
      </c>
      <c r="D1699" s="104">
        <f>연결_내역서!P1697</f>
        <v>0</v>
      </c>
      <c r="E1699" s="105">
        <f>연결_내역서!Q1697</f>
        <v>0</v>
      </c>
      <c r="F1699" s="106">
        <f>연결_내역서!R1697</f>
        <v>0</v>
      </c>
      <c r="G1699" s="106">
        <f>연결_내역서!S1697</f>
        <v>0</v>
      </c>
      <c r="H1699" s="106">
        <f t="shared" si="26"/>
        <v>0</v>
      </c>
      <c r="I1699" s="107">
        <f>연결_내역서!T1697</f>
        <v>0</v>
      </c>
      <c r="K1699" s="4"/>
      <c r="L1699" s="4"/>
    </row>
    <row r="1700" spans="2:12" ht="17.100000000000001" hidden="1" customHeight="1" x14ac:dyDescent="0.15">
      <c r="B1700" s="103">
        <f>연결_내역서!L1698</f>
        <v>0</v>
      </c>
      <c r="C1700" s="104">
        <f>연결_내역서!M1698</f>
        <v>0</v>
      </c>
      <c r="D1700" s="104">
        <f>연결_내역서!P1698</f>
        <v>0</v>
      </c>
      <c r="E1700" s="105">
        <f>연결_내역서!Q1698</f>
        <v>0</v>
      </c>
      <c r="F1700" s="106">
        <f>연결_내역서!R1698</f>
        <v>0</v>
      </c>
      <c r="G1700" s="106">
        <f>연결_내역서!S1698</f>
        <v>0</v>
      </c>
      <c r="H1700" s="106">
        <f t="shared" si="26"/>
        <v>0</v>
      </c>
      <c r="I1700" s="107">
        <f>연결_내역서!T1698</f>
        <v>0</v>
      </c>
      <c r="K1700" s="4"/>
      <c r="L1700" s="4"/>
    </row>
    <row r="1701" spans="2:12" ht="17.100000000000001" hidden="1" customHeight="1" x14ac:dyDescent="0.15">
      <c r="B1701" s="103">
        <f>연결_내역서!L1699</f>
        <v>0</v>
      </c>
      <c r="C1701" s="104">
        <f>연결_내역서!M1699</f>
        <v>0</v>
      </c>
      <c r="D1701" s="104">
        <f>연결_내역서!P1699</f>
        <v>0</v>
      </c>
      <c r="E1701" s="105">
        <f>연결_내역서!Q1699</f>
        <v>0</v>
      </c>
      <c r="F1701" s="106">
        <f>연결_내역서!R1699</f>
        <v>0</v>
      </c>
      <c r="G1701" s="106">
        <f>연결_내역서!S1699</f>
        <v>0</v>
      </c>
      <c r="H1701" s="106">
        <f t="shared" si="26"/>
        <v>0</v>
      </c>
      <c r="I1701" s="107">
        <f>연결_내역서!T1699</f>
        <v>0</v>
      </c>
      <c r="K1701" s="4"/>
      <c r="L1701" s="4"/>
    </row>
    <row r="1702" spans="2:12" ht="17.100000000000001" hidden="1" customHeight="1" x14ac:dyDescent="0.15">
      <c r="B1702" s="103">
        <f>연결_내역서!L1700</f>
        <v>0</v>
      </c>
      <c r="C1702" s="104">
        <f>연결_내역서!M1700</f>
        <v>0</v>
      </c>
      <c r="D1702" s="104">
        <f>연결_내역서!P1700</f>
        <v>0</v>
      </c>
      <c r="E1702" s="105">
        <f>연결_내역서!Q1700</f>
        <v>0</v>
      </c>
      <c r="F1702" s="106">
        <f>연결_내역서!R1700</f>
        <v>0</v>
      </c>
      <c r="G1702" s="106">
        <f>연결_내역서!S1700</f>
        <v>0</v>
      </c>
      <c r="H1702" s="106">
        <f t="shared" si="26"/>
        <v>0</v>
      </c>
      <c r="I1702" s="107">
        <f>연결_내역서!T1700</f>
        <v>0</v>
      </c>
      <c r="K1702" s="4"/>
      <c r="L1702" s="4"/>
    </row>
    <row r="1703" spans="2:12" ht="17.100000000000001" hidden="1" customHeight="1" x14ac:dyDescent="0.15">
      <c r="B1703" s="103">
        <f>연결_내역서!L1701</f>
        <v>0</v>
      </c>
      <c r="C1703" s="104">
        <f>연결_내역서!M1701</f>
        <v>0</v>
      </c>
      <c r="D1703" s="104">
        <f>연결_내역서!P1701</f>
        <v>0</v>
      </c>
      <c r="E1703" s="105">
        <f>연결_내역서!Q1701</f>
        <v>0</v>
      </c>
      <c r="F1703" s="106">
        <f>연결_내역서!R1701</f>
        <v>0</v>
      </c>
      <c r="G1703" s="106">
        <f>연결_내역서!S1701</f>
        <v>0</v>
      </c>
      <c r="H1703" s="106">
        <f t="shared" si="26"/>
        <v>0</v>
      </c>
      <c r="I1703" s="107">
        <f>연결_내역서!T1701</f>
        <v>0</v>
      </c>
      <c r="K1703" s="4"/>
      <c r="L1703" s="4"/>
    </row>
    <row r="1704" spans="2:12" ht="17.100000000000001" hidden="1" customHeight="1" x14ac:dyDescent="0.15">
      <c r="B1704" s="103">
        <f>연결_내역서!L1702</f>
        <v>0</v>
      </c>
      <c r="C1704" s="104">
        <f>연결_내역서!M1702</f>
        <v>0</v>
      </c>
      <c r="D1704" s="104">
        <f>연결_내역서!P1702</f>
        <v>0</v>
      </c>
      <c r="E1704" s="105">
        <f>연결_내역서!Q1702</f>
        <v>0</v>
      </c>
      <c r="F1704" s="106">
        <f>연결_내역서!R1702</f>
        <v>0</v>
      </c>
      <c r="G1704" s="106">
        <f>연결_내역서!S1702</f>
        <v>0</v>
      </c>
      <c r="H1704" s="106">
        <f t="shared" si="26"/>
        <v>0</v>
      </c>
      <c r="I1704" s="107">
        <f>연결_내역서!T1702</f>
        <v>0</v>
      </c>
      <c r="K1704" s="4"/>
      <c r="L1704" s="4"/>
    </row>
    <row r="1705" spans="2:12" ht="17.100000000000001" hidden="1" customHeight="1" x14ac:dyDescent="0.15">
      <c r="B1705" s="103">
        <f>연결_내역서!L1703</f>
        <v>0</v>
      </c>
      <c r="C1705" s="104">
        <f>연결_내역서!M1703</f>
        <v>0</v>
      </c>
      <c r="D1705" s="104">
        <f>연결_내역서!P1703</f>
        <v>0</v>
      </c>
      <c r="E1705" s="105">
        <f>연결_내역서!Q1703</f>
        <v>0</v>
      </c>
      <c r="F1705" s="106">
        <f>연결_내역서!R1703</f>
        <v>0</v>
      </c>
      <c r="G1705" s="106">
        <f>연결_내역서!S1703</f>
        <v>0</v>
      </c>
      <c r="H1705" s="106">
        <f t="shared" si="26"/>
        <v>0</v>
      </c>
      <c r="I1705" s="107">
        <f>연결_내역서!T1703</f>
        <v>0</v>
      </c>
      <c r="K1705" s="4"/>
      <c r="L1705" s="4"/>
    </row>
    <row r="1706" spans="2:12" ht="17.100000000000001" hidden="1" customHeight="1" x14ac:dyDescent="0.15">
      <c r="B1706" s="103">
        <f>연결_내역서!L1704</f>
        <v>0</v>
      </c>
      <c r="C1706" s="104">
        <f>연결_내역서!M1704</f>
        <v>0</v>
      </c>
      <c r="D1706" s="104">
        <f>연결_내역서!P1704</f>
        <v>0</v>
      </c>
      <c r="E1706" s="105">
        <f>연결_내역서!Q1704</f>
        <v>0</v>
      </c>
      <c r="F1706" s="106">
        <f>연결_내역서!R1704</f>
        <v>0</v>
      </c>
      <c r="G1706" s="106">
        <f>연결_내역서!S1704</f>
        <v>0</v>
      </c>
      <c r="H1706" s="106">
        <f t="shared" si="26"/>
        <v>0</v>
      </c>
      <c r="I1706" s="107">
        <f>연결_내역서!T1704</f>
        <v>0</v>
      </c>
      <c r="K1706" s="4"/>
      <c r="L1706" s="4"/>
    </row>
    <row r="1707" spans="2:12" ht="17.100000000000001" hidden="1" customHeight="1" x14ac:dyDescent="0.15">
      <c r="B1707" s="103">
        <f>연결_내역서!L1705</f>
        <v>0</v>
      </c>
      <c r="C1707" s="104">
        <f>연결_내역서!M1705</f>
        <v>0</v>
      </c>
      <c r="D1707" s="104">
        <f>연결_내역서!P1705</f>
        <v>0</v>
      </c>
      <c r="E1707" s="105">
        <f>연결_내역서!Q1705</f>
        <v>0</v>
      </c>
      <c r="F1707" s="106">
        <f>연결_내역서!R1705</f>
        <v>0</v>
      </c>
      <c r="G1707" s="106">
        <f>연결_내역서!S1705</f>
        <v>0</v>
      </c>
      <c r="H1707" s="106">
        <f t="shared" si="26"/>
        <v>0</v>
      </c>
      <c r="I1707" s="107">
        <f>연결_내역서!T1705</f>
        <v>0</v>
      </c>
      <c r="K1707" s="4"/>
      <c r="L1707" s="4"/>
    </row>
    <row r="1708" spans="2:12" ht="17.100000000000001" hidden="1" customHeight="1" x14ac:dyDescent="0.15">
      <c r="B1708" s="103">
        <f>연결_내역서!L1706</f>
        <v>0</v>
      </c>
      <c r="C1708" s="104">
        <f>연결_내역서!M1706</f>
        <v>0</v>
      </c>
      <c r="D1708" s="104">
        <f>연결_내역서!P1706</f>
        <v>0</v>
      </c>
      <c r="E1708" s="105">
        <f>연결_내역서!Q1706</f>
        <v>0</v>
      </c>
      <c r="F1708" s="106">
        <f>연결_내역서!R1706</f>
        <v>0</v>
      </c>
      <c r="G1708" s="106">
        <f>연결_내역서!S1706</f>
        <v>0</v>
      </c>
      <c r="H1708" s="106">
        <f t="shared" si="26"/>
        <v>0</v>
      </c>
      <c r="I1708" s="107">
        <f>연결_내역서!T1706</f>
        <v>0</v>
      </c>
      <c r="K1708" s="4"/>
      <c r="L1708" s="4"/>
    </row>
    <row r="1709" spans="2:12" ht="17.100000000000001" hidden="1" customHeight="1" x14ac:dyDescent="0.15">
      <c r="B1709" s="103">
        <f>연결_내역서!L1707</f>
        <v>0</v>
      </c>
      <c r="C1709" s="104">
        <f>연결_내역서!M1707</f>
        <v>0</v>
      </c>
      <c r="D1709" s="104">
        <f>연결_내역서!P1707</f>
        <v>0</v>
      </c>
      <c r="E1709" s="105">
        <f>연결_내역서!Q1707</f>
        <v>0</v>
      </c>
      <c r="F1709" s="106">
        <f>연결_내역서!R1707</f>
        <v>0</v>
      </c>
      <c r="G1709" s="106">
        <f>연결_내역서!S1707</f>
        <v>0</v>
      </c>
      <c r="H1709" s="106">
        <f t="shared" si="26"/>
        <v>0</v>
      </c>
      <c r="I1709" s="107">
        <f>연결_내역서!T1707</f>
        <v>0</v>
      </c>
      <c r="K1709" s="4"/>
      <c r="L1709" s="4"/>
    </row>
    <row r="1710" spans="2:12" ht="17.100000000000001" hidden="1" customHeight="1" x14ac:dyDescent="0.15">
      <c r="B1710" s="103">
        <f>연결_내역서!L1708</f>
        <v>0</v>
      </c>
      <c r="C1710" s="104">
        <f>연결_내역서!M1708</f>
        <v>0</v>
      </c>
      <c r="D1710" s="104">
        <f>연결_내역서!P1708</f>
        <v>0</v>
      </c>
      <c r="E1710" s="105">
        <f>연결_내역서!Q1708</f>
        <v>0</v>
      </c>
      <c r="F1710" s="106">
        <f>연결_내역서!R1708</f>
        <v>0</v>
      </c>
      <c r="G1710" s="106">
        <f>연결_내역서!S1708</f>
        <v>0</v>
      </c>
      <c r="H1710" s="106">
        <f t="shared" si="26"/>
        <v>0</v>
      </c>
      <c r="I1710" s="107">
        <f>연결_내역서!T1708</f>
        <v>0</v>
      </c>
      <c r="K1710" s="4"/>
      <c r="L1710" s="4"/>
    </row>
    <row r="1711" spans="2:12" ht="17.100000000000001" hidden="1" customHeight="1" x14ac:dyDescent="0.15">
      <c r="B1711" s="103">
        <f>연결_내역서!L1709</f>
        <v>0</v>
      </c>
      <c r="C1711" s="104">
        <f>연결_내역서!M1709</f>
        <v>0</v>
      </c>
      <c r="D1711" s="104">
        <f>연결_내역서!P1709</f>
        <v>0</v>
      </c>
      <c r="E1711" s="105">
        <f>연결_내역서!Q1709</f>
        <v>0</v>
      </c>
      <c r="F1711" s="106">
        <f>연결_내역서!R1709</f>
        <v>0</v>
      </c>
      <c r="G1711" s="106">
        <f>연결_내역서!S1709</f>
        <v>0</v>
      </c>
      <c r="H1711" s="106">
        <f t="shared" si="26"/>
        <v>0</v>
      </c>
      <c r="I1711" s="107">
        <f>연결_내역서!T1709</f>
        <v>0</v>
      </c>
      <c r="K1711" s="4"/>
      <c r="L1711" s="4"/>
    </row>
    <row r="1712" spans="2:12" ht="17.100000000000001" hidden="1" customHeight="1" x14ac:dyDescent="0.15">
      <c r="B1712" s="103">
        <f>연결_내역서!L1710</f>
        <v>0</v>
      </c>
      <c r="C1712" s="104">
        <f>연결_내역서!M1710</f>
        <v>0</v>
      </c>
      <c r="D1712" s="104">
        <f>연결_내역서!P1710</f>
        <v>0</v>
      </c>
      <c r="E1712" s="105">
        <f>연결_내역서!Q1710</f>
        <v>0</v>
      </c>
      <c r="F1712" s="106">
        <f>연결_내역서!R1710</f>
        <v>0</v>
      </c>
      <c r="G1712" s="106">
        <f>연결_내역서!S1710</f>
        <v>0</v>
      </c>
      <c r="H1712" s="106">
        <f t="shared" si="26"/>
        <v>0</v>
      </c>
      <c r="I1712" s="107">
        <f>연결_내역서!T1710</f>
        <v>0</v>
      </c>
      <c r="K1712" s="4"/>
      <c r="L1712" s="4"/>
    </row>
    <row r="1713" spans="2:12" ht="17.100000000000001" hidden="1" customHeight="1" x14ac:dyDescent="0.15">
      <c r="B1713" s="103">
        <f>연결_내역서!L1711</f>
        <v>0</v>
      </c>
      <c r="C1713" s="104">
        <f>연결_내역서!M1711</f>
        <v>0</v>
      </c>
      <c r="D1713" s="104">
        <f>연결_내역서!P1711</f>
        <v>0</v>
      </c>
      <c r="E1713" s="105">
        <f>연결_내역서!Q1711</f>
        <v>0</v>
      </c>
      <c r="F1713" s="106">
        <f>연결_내역서!R1711</f>
        <v>0</v>
      </c>
      <c r="G1713" s="106">
        <f>연결_내역서!S1711</f>
        <v>0</v>
      </c>
      <c r="H1713" s="106">
        <f t="shared" si="26"/>
        <v>0</v>
      </c>
      <c r="I1713" s="107">
        <f>연결_내역서!T1711</f>
        <v>0</v>
      </c>
      <c r="K1713" s="4"/>
      <c r="L1713" s="4"/>
    </row>
    <row r="1714" spans="2:12" ht="17.100000000000001" hidden="1" customHeight="1" x14ac:dyDescent="0.15">
      <c r="B1714" s="103">
        <f>연결_내역서!L1712</f>
        <v>0</v>
      </c>
      <c r="C1714" s="104">
        <f>연결_내역서!M1712</f>
        <v>0</v>
      </c>
      <c r="D1714" s="104">
        <f>연결_내역서!P1712</f>
        <v>0</v>
      </c>
      <c r="E1714" s="105">
        <f>연결_내역서!Q1712</f>
        <v>0</v>
      </c>
      <c r="F1714" s="106">
        <f>연결_내역서!R1712</f>
        <v>0</v>
      </c>
      <c r="G1714" s="106">
        <f>연결_내역서!S1712</f>
        <v>0</v>
      </c>
      <c r="H1714" s="106">
        <f t="shared" si="26"/>
        <v>0</v>
      </c>
      <c r="I1714" s="107">
        <f>연결_내역서!T1712</f>
        <v>0</v>
      </c>
      <c r="K1714" s="4"/>
      <c r="L1714" s="4"/>
    </row>
    <row r="1715" spans="2:12" ht="17.100000000000001" hidden="1" customHeight="1" x14ac:dyDescent="0.15">
      <c r="B1715" s="103">
        <f>연결_내역서!L1713</f>
        <v>0</v>
      </c>
      <c r="C1715" s="104">
        <f>연결_내역서!M1713</f>
        <v>0</v>
      </c>
      <c r="D1715" s="104">
        <f>연결_내역서!P1713</f>
        <v>0</v>
      </c>
      <c r="E1715" s="105">
        <f>연결_내역서!Q1713</f>
        <v>0</v>
      </c>
      <c r="F1715" s="106">
        <f>연결_내역서!R1713</f>
        <v>0</v>
      </c>
      <c r="G1715" s="106">
        <f>연결_내역서!S1713</f>
        <v>0</v>
      </c>
      <c r="H1715" s="106">
        <f t="shared" si="26"/>
        <v>0</v>
      </c>
      <c r="I1715" s="107">
        <f>연결_내역서!T1713</f>
        <v>0</v>
      </c>
      <c r="K1715" s="4"/>
      <c r="L1715" s="4"/>
    </row>
    <row r="1716" spans="2:12" ht="17.100000000000001" hidden="1" customHeight="1" x14ac:dyDescent="0.15">
      <c r="B1716" s="103">
        <f>연결_내역서!L1714</f>
        <v>0</v>
      </c>
      <c r="C1716" s="104">
        <f>연결_내역서!M1714</f>
        <v>0</v>
      </c>
      <c r="D1716" s="104">
        <f>연결_내역서!P1714</f>
        <v>0</v>
      </c>
      <c r="E1716" s="105">
        <f>연결_내역서!Q1714</f>
        <v>0</v>
      </c>
      <c r="F1716" s="106">
        <f>연결_내역서!R1714</f>
        <v>0</v>
      </c>
      <c r="G1716" s="106">
        <f>연결_내역서!S1714</f>
        <v>0</v>
      </c>
      <c r="H1716" s="106">
        <f t="shared" si="26"/>
        <v>0</v>
      </c>
      <c r="I1716" s="107">
        <f>연결_내역서!T1714</f>
        <v>0</v>
      </c>
      <c r="K1716" s="4"/>
      <c r="L1716" s="4"/>
    </row>
    <row r="1717" spans="2:12" ht="17.100000000000001" hidden="1" customHeight="1" x14ac:dyDescent="0.15">
      <c r="B1717" s="103">
        <f>연결_내역서!L1715</f>
        <v>0</v>
      </c>
      <c r="C1717" s="104">
        <f>연결_내역서!M1715</f>
        <v>0</v>
      </c>
      <c r="D1717" s="104">
        <f>연결_내역서!P1715</f>
        <v>0</v>
      </c>
      <c r="E1717" s="105">
        <f>연결_내역서!Q1715</f>
        <v>0</v>
      </c>
      <c r="F1717" s="106">
        <f>연결_내역서!R1715</f>
        <v>0</v>
      </c>
      <c r="G1717" s="106">
        <f>연결_내역서!S1715</f>
        <v>0</v>
      </c>
      <c r="H1717" s="106">
        <f t="shared" si="26"/>
        <v>0</v>
      </c>
      <c r="I1717" s="107">
        <f>연결_내역서!T1715</f>
        <v>0</v>
      </c>
      <c r="K1717" s="4"/>
      <c r="L1717" s="4"/>
    </row>
    <row r="1718" spans="2:12" ht="17.100000000000001" hidden="1" customHeight="1" x14ac:dyDescent="0.15">
      <c r="B1718" s="103">
        <f>연결_내역서!L1716</f>
        <v>0</v>
      </c>
      <c r="C1718" s="104">
        <f>연결_내역서!M1716</f>
        <v>0</v>
      </c>
      <c r="D1718" s="104">
        <f>연결_내역서!P1716</f>
        <v>0</v>
      </c>
      <c r="E1718" s="105">
        <f>연결_내역서!Q1716</f>
        <v>0</v>
      </c>
      <c r="F1718" s="106">
        <f>연결_내역서!R1716</f>
        <v>0</v>
      </c>
      <c r="G1718" s="106">
        <f>연결_내역서!S1716</f>
        <v>0</v>
      </c>
      <c r="H1718" s="106">
        <f t="shared" si="26"/>
        <v>0</v>
      </c>
      <c r="I1718" s="107">
        <f>연결_내역서!T1716</f>
        <v>0</v>
      </c>
      <c r="K1718" s="4"/>
      <c r="L1718" s="4"/>
    </row>
    <row r="1719" spans="2:12" ht="17.100000000000001" hidden="1" customHeight="1" x14ac:dyDescent="0.15">
      <c r="B1719" s="103">
        <f>연결_내역서!L1717</f>
        <v>0</v>
      </c>
      <c r="C1719" s="104">
        <f>연결_내역서!M1717</f>
        <v>0</v>
      </c>
      <c r="D1719" s="104">
        <f>연결_내역서!P1717</f>
        <v>0</v>
      </c>
      <c r="E1719" s="105">
        <f>연결_내역서!Q1717</f>
        <v>0</v>
      </c>
      <c r="F1719" s="106">
        <f>연결_내역서!R1717</f>
        <v>0</v>
      </c>
      <c r="G1719" s="106">
        <f>연결_내역서!S1717</f>
        <v>0</v>
      </c>
      <c r="H1719" s="106">
        <f t="shared" si="26"/>
        <v>0</v>
      </c>
      <c r="I1719" s="107">
        <f>연결_내역서!T1717</f>
        <v>0</v>
      </c>
      <c r="K1719" s="4"/>
      <c r="L1719" s="4"/>
    </row>
    <row r="1720" spans="2:12" ht="17.100000000000001" hidden="1" customHeight="1" x14ac:dyDescent="0.15">
      <c r="B1720" s="103">
        <f>연결_내역서!L1718</f>
        <v>0</v>
      </c>
      <c r="C1720" s="104">
        <f>연결_내역서!M1718</f>
        <v>0</v>
      </c>
      <c r="D1720" s="104">
        <f>연결_내역서!P1718</f>
        <v>0</v>
      </c>
      <c r="E1720" s="105">
        <f>연결_내역서!Q1718</f>
        <v>0</v>
      </c>
      <c r="F1720" s="106">
        <f>연결_내역서!R1718</f>
        <v>0</v>
      </c>
      <c r="G1720" s="106">
        <f>연결_내역서!S1718</f>
        <v>0</v>
      </c>
      <c r="H1720" s="106">
        <f t="shared" si="26"/>
        <v>0</v>
      </c>
      <c r="I1720" s="107">
        <f>연결_내역서!T1718</f>
        <v>0</v>
      </c>
      <c r="K1720" s="4"/>
      <c r="L1720" s="4"/>
    </row>
    <row r="1721" spans="2:12" ht="17.100000000000001" hidden="1" customHeight="1" x14ac:dyDescent="0.15">
      <c r="B1721" s="103">
        <f>연결_내역서!L1719</f>
        <v>0</v>
      </c>
      <c r="C1721" s="104">
        <f>연결_내역서!M1719</f>
        <v>0</v>
      </c>
      <c r="D1721" s="104">
        <f>연결_내역서!P1719</f>
        <v>0</v>
      </c>
      <c r="E1721" s="105">
        <f>연결_내역서!Q1719</f>
        <v>0</v>
      </c>
      <c r="F1721" s="106">
        <f>연결_내역서!R1719</f>
        <v>0</v>
      </c>
      <c r="G1721" s="106">
        <f>연결_내역서!S1719</f>
        <v>0</v>
      </c>
      <c r="H1721" s="106">
        <f t="shared" si="26"/>
        <v>0</v>
      </c>
      <c r="I1721" s="107">
        <f>연결_내역서!T1719</f>
        <v>0</v>
      </c>
      <c r="K1721" s="4"/>
      <c r="L1721" s="4"/>
    </row>
    <row r="1722" spans="2:12" ht="17.100000000000001" hidden="1" customHeight="1" x14ac:dyDescent="0.15">
      <c r="B1722" s="103">
        <f>연결_내역서!L1720</f>
        <v>0</v>
      </c>
      <c r="C1722" s="104">
        <f>연결_내역서!M1720</f>
        <v>0</v>
      </c>
      <c r="D1722" s="104">
        <f>연결_내역서!P1720</f>
        <v>0</v>
      </c>
      <c r="E1722" s="105">
        <f>연결_내역서!Q1720</f>
        <v>0</v>
      </c>
      <c r="F1722" s="106">
        <f>연결_내역서!R1720</f>
        <v>0</v>
      </c>
      <c r="G1722" s="106">
        <f>연결_내역서!S1720</f>
        <v>0</v>
      </c>
      <c r="H1722" s="106">
        <f t="shared" si="26"/>
        <v>0</v>
      </c>
      <c r="I1722" s="107">
        <f>연결_내역서!T1720</f>
        <v>0</v>
      </c>
      <c r="K1722" s="4"/>
      <c r="L1722" s="4"/>
    </row>
    <row r="1723" spans="2:12" ht="17.100000000000001" hidden="1" customHeight="1" x14ac:dyDescent="0.15">
      <c r="B1723" s="103">
        <f>연결_내역서!L1721</f>
        <v>0</v>
      </c>
      <c r="C1723" s="104">
        <f>연결_내역서!M1721</f>
        <v>0</v>
      </c>
      <c r="D1723" s="104">
        <f>연결_내역서!P1721</f>
        <v>0</v>
      </c>
      <c r="E1723" s="105">
        <f>연결_내역서!Q1721</f>
        <v>0</v>
      </c>
      <c r="F1723" s="106">
        <f>연결_내역서!R1721</f>
        <v>0</v>
      </c>
      <c r="G1723" s="106">
        <f>연결_내역서!S1721</f>
        <v>0</v>
      </c>
      <c r="H1723" s="106">
        <f t="shared" si="26"/>
        <v>0</v>
      </c>
      <c r="I1723" s="107">
        <f>연결_내역서!T1721</f>
        <v>0</v>
      </c>
      <c r="K1723" s="4"/>
      <c r="L1723" s="4"/>
    </row>
    <row r="1724" spans="2:12" ht="17.100000000000001" hidden="1" customHeight="1" x14ac:dyDescent="0.15">
      <c r="B1724" s="103">
        <f>연결_내역서!L1722</f>
        <v>0</v>
      </c>
      <c r="C1724" s="104">
        <f>연결_내역서!M1722</f>
        <v>0</v>
      </c>
      <c r="D1724" s="104">
        <f>연결_내역서!P1722</f>
        <v>0</v>
      </c>
      <c r="E1724" s="105">
        <f>연결_내역서!Q1722</f>
        <v>0</v>
      </c>
      <c r="F1724" s="106">
        <f>연결_내역서!R1722</f>
        <v>0</v>
      </c>
      <c r="G1724" s="106">
        <f>연결_내역서!S1722</f>
        <v>0</v>
      </c>
      <c r="H1724" s="106">
        <f t="shared" si="26"/>
        <v>0</v>
      </c>
      <c r="I1724" s="107">
        <f>연결_내역서!T1722</f>
        <v>0</v>
      </c>
      <c r="K1724" s="4"/>
      <c r="L1724" s="4"/>
    </row>
    <row r="1725" spans="2:12" ht="17.100000000000001" hidden="1" customHeight="1" x14ac:dyDescent="0.15">
      <c r="B1725" s="103">
        <f>연결_내역서!L1723</f>
        <v>0</v>
      </c>
      <c r="C1725" s="104">
        <f>연결_내역서!M1723</f>
        <v>0</v>
      </c>
      <c r="D1725" s="104">
        <f>연결_내역서!P1723</f>
        <v>0</v>
      </c>
      <c r="E1725" s="105">
        <f>연결_내역서!Q1723</f>
        <v>0</v>
      </c>
      <c r="F1725" s="106">
        <f>연결_내역서!R1723</f>
        <v>0</v>
      </c>
      <c r="G1725" s="106">
        <f>연결_내역서!S1723</f>
        <v>0</v>
      </c>
      <c r="H1725" s="106">
        <f t="shared" si="26"/>
        <v>0</v>
      </c>
      <c r="I1725" s="107">
        <f>연결_내역서!T1723</f>
        <v>0</v>
      </c>
      <c r="K1725" s="4"/>
      <c r="L1725" s="4"/>
    </row>
    <row r="1726" spans="2:12" ht="17.100000000000001" hidden="1" customHeight="1" x14ac:dyDescent="0.15">
      <c r="B1726" s="108">
        <f>연결_내역서!L1724</f>
        <v>0</v>
      </c>
      <c r="C1726" s="109">
        <f>연결_내역서!M1724</f>
        <v>0</v>
      </c>
      <c r="D1726" s="109">
        <f>연결_내역서!P1724</f>
        <v>0</v>
      </c>
      <c r="E1726" s="110">
        <f>연결_내역서!Q1724</f>
        <v>0</v>
      </c>
      <c r="F1726" s="111">
        <f>연결_내역서!R1724</f>
        <v>0</v>
      </c>
      <c r="G1726" s="111">
        <f>연결_내역서!S1724</f>
        <v>0</v>
      </c>
      <c r="H1726" s="111">
        <f t="shared" si="26"/>
        <v>0</v>
      </c>
      <c r="I1726" s="112">
        <f>연결_내역서!T1724</f>
        <v>0</v>
      </c>
      <c r="K1726" s="4"/>
      <c r="L1726" s="4"/>
    </row>
    <row r="1727" spans="2:12" ht="17.100000000000001" hidden="1" customHeight="1" x14ac:dyDescent="0.15">
      <c r="B1727" s="113">
        <f>연결_내역서!L1725</f>
        <v>0</v>
      </c>
      <c r="C1727" s="100">
        <f>연결_내역서!M1725</f>
        <v>0</v>
      </c>
      <c r="D1727" s="100">
        <f>연결_내역서!P1725</f>
        <v>0</v>
      </c>
      <c r="E1727" s="114">
        <f>연결_내역서!Q1725</f>
        <v>0</v>
      </c>
      <c r="F1727" s="115">
        <f>연결_내역서!R1725</f>
        <v>0</v>
      </c>
      <c r="G1727" s="115">
        <f>연결_내역서!S1725</f>
        <v>0</v>
      </c>
      <c r="H1727" s="115">
        <f t="shared" si="26"/>
        <v>0</v>
      </c>
      <c r="I1727" s="116">
        <f>연결_내역서!T1725</f>
        <v>0</v>
      </c>
      <c r="K1727" s="4"/>
      <c r="L1727" s="4"/>
    </row>
    <row r="1728" spans="2:12" ht="17.100000000000001" hidden="1" customHeight="1" x14ac:dyDescent="0.15">
      <c r="B1728" s="103">
        <f>연결_내역서!L1726</f>
        <v>0</v>
      </c>
      <c r="C1728" s="104">
        <f>연결_내역서!M1726</f>
        <v>0</v>
      </c>
      <c r="D1728" s="104">
        <f>연결_내역서!P1726</f>
        <v>0</v>
      </c>
      <c r="E1728" s="105">
        <f>연결_내역서!Q1726</f>
        <v>0</v>
      </c>
      <c r="F1728" s="106">
        <f>연결_내역서!R1726</f>
        <v>0</v>
      </c>
      <c r="G1728" s="106">
        <f>연결_내역서!S1726</f>
        <v>0</v>
      </c>
      <c r="H1728" s="106">
        <f t="shared" si="26"/>
        <v>0</v>
      </c>
      <c r="I1728" s="107">
        <f>연결_내역서!T1726</f>
        <v>0</v>
      </c>
      <c r="K1728" s="4"/>
      <c r="L1728" s="4"/>
    </row>
    <row r="1729" spans="2:12" ht="17.100000000000001" hidden="1" customHeight="1" x14ac:dyDescent="0.15">
      <c r="B1729" s="103">
        <f>연결_내역서!L1727</f>
        <v>0</v>
      </c>
      <c r="C1729" s="104">
        <f>연결_내역서!M1727</f>
        <v>0</v>
      </c>
      <c r="D1729" s="104">
        <f>연결_내역서!P1727</f>
        <v>0</v>
      </c>
      <c r="E1729" s="105">
        <f>연결_내역서!Q1727</f>
        <v>0</v>
      </c>
      <c r="F1729" s="106">
        <f>연결_내역서!R1727</f>
        <v>0</v>
      </c>
      <c r="G1729" s="106">
        <f>연결_내역서!S1727</f>
        <v>0</v>
      </c>
      <c r="H1729" s="106">
        <f t="shared" si="26"/>
        <v>0</v>
      </c>
      <c r="I1729" s="107">
        <f>연결_내역서!T1727</f>
        <v>0</v>
      </c>
      <c r="K1729" s="4"/>
      <c r="L1729" s="4"/>
    </row>
    <row r="1730" spans="2:12" ht="17.100000000000001" hidden="1" customHeight="1" x14ac:dyDescent="0.15">
      <c r="B1730" s="103">
        <f>연결_내역서!L1728</f>
        <v>0</v>
      </c>
      <c r="C1730" s="104">
        <f>연결_내역서!M1728</f>
        <v>0</v>
      </c>
      <c r="D1730" s="104">
        <f>연결_내역서!P1728</f>
        <v>0</v>
      </c>
      <c r="E1730" s="105">
        <f>연결_내역서!Q1728</f>
        <v>0</v>
      </c>
      <c r="F1730" s="106">
        <f>연결_내역서!R1728</f>
        <v>0</v>
      </c>
      <c r="G1730" s="106">
        <f>연결_내역서!S1728</f>
        <v>0</v>
      </c>
      <c r="H1730" s="106">
        <f t="shared" si="26"/>
        <v>0</v>
      </c>
      <c r="I1730" s="107">
        <f>연결_내역서!T1728</f>
        <v>0</v>
      </c>
      <c r="K1730" s="4"/>
      <c r="L1730" s="4"/>
    </row>
    <row r="1731" spans="2:12" ht="17.100000000000001" hidden="1" customHeight="1" x14ac:dyDescent="0.15">
      <c r="B1731" s="103">
        <f>연결_내역서!L1729</f>
        <v>0</v>
      </c>
      <c r="C1731" s="104">
        <f>연결_내역서!M1729</f>
        <v>0</v>
      </c>
      <c r="D1731" s="104">
        <f>연결_내역서!P1729</f>
        <v>0</v>
      </c>
      <c r="E1731" s="105">
        <f>연결_내역서!Q1729</f>
        <v>0</v>
      </c>
      <c r="F1731" s="106">
        <f>연결_내역서!R1729</f>
        <v>0</v>
      </c>
      <c r="G1731" s="106">
        <f>연결_내역서!S1729</f>
        <v>0</v>
      </c>
      <c r="H1731" s="106">
        <f t="shared" si="26"/>
        <v>0</v>
      </c>
      <c r="I1731" s="107">
        <f>연결_내역서!T1729</f>
        <v>0</v>
      </c>
      <c r="K1731" s="4"/>
      <c r="L1731" s="4"/>
    </row>
    <row r="1732" spans="2:12" ht="17.100000000000001" hidden="1" customHeight="1" x14ac:dyDescent="0.15">
      <c r="B1732" s="103">
        <f>연결_내역서!L1730</f>
        <v>0</v>
      </c>
      <c r="C1732" s="104">
        <f>연결_내역서!M1730</f>
        <v>0</v>
      </c>
      <c r="D1732" s="104">
        <f>연결_내역서!P1730</f>
        <v>0</v>
      </c>
      <c r="E1732" s="105">
        <f>연결_내역서!Q1730</f>
        <v>0</v>
      </c>
      <c r="F1732" s="106">
        <f>연결_내역서!R1730</f>
        <v>0</v>
      </c>
      <c r="G1732" s="106">
        <f>연결_내역서!S1730</f>
        <v>0</v>
      </c>
      <c r="H1732" s="106">
        <f t="shared" si="26"/>
        <v>0</v>
      </c>
      <c r="I1732" s="107">
        <f>연결_내역서!T1730</f>
        <v>0</v>
      </c>
      <c r="K1732" s="4"/>
      <c r="L1732" s="4"/>
    </row>
    <row r="1733" spans="2:12" ht="17.100000000000001" hidden="1" customHeight="1" x14ac:dyDescent="0.15">
      <c r="B1733" s="103">
        <f>연결_내역서!L1731</f>
        <v>0</v>
      </c>
      <c r="C1733" s="104">
        <f>연결_내역서!M1731</f>
        <v>0</v>
      </c>
      <c r="D1733" s="104">
        <f>연결_내역서!P1731</f>
        <v>0</v>
      </c>
      <c r="E1733" s="105">
        <f>연결_내역서!Q1731</f>
        <v>0</v>
      </c>
      <c r="F1733" s="106">
        <f>연결_내역서!R1731</f>
        <v>0</v>
      </c>
      <c r="G1733" s="106">
        <f>연결_내역서!S1731</f>
        <v>0</v>
      </c>
      <c r="H1733" s="106">
        <f t="shared" si="26"/>
        <v>0</v>
      </c>
      <c r="I1733" s="107">
        <f>연결_내역서!T1731</f>
        <v>0</v>
      </c>
      <c r="K1733" s="4"/>
      <c r="L1733" s="4"/>
    </row>
    <row r="1734" spans="2:12" ht="17.100000000000001" hidden="1" customHeight="1" x14ac:dyDescent="0.15">
      <c r="B1734" s="103">
        <f>연결_내역서!L1732</f>
        <v>0</v>
      </c>
      <c r="C1734" s="104">
        <f>연결_내역서!M1732</f>
        <v>0</v>
      </c>
      <c r="D1734" s="104">
        <f>연결_내역서!P1732</f>
        <v>0</v>
      </c>
      <c r="E1734" s="105">
        <f>연결_내역서!Q1732</f>
        <v>0</v>
      </c>
      <c r="F1734" s="106">
        <f>연결_내역서!R1732</f>
        <v>0</v>
      </c>
      <c r="G1734" s="106">
        <f>연결_내역서!S1732</f>
        <v>0</v>
      </c>
      <c r="H1734" s="106">
        <f t="shared" si="26"/>
        <v>0</v>
      </c>
      <c r="I1734" s="107">
        <f>연결_내역서!T1732</f>
        <v>0</v>
      </c>
      <c r="K1734" s="4"/>
      <c r="L1734" s="4"/>
    </row>
    <row r="1735" spans="2:12" ht="17.100000000000001" hidden="1" customHeight="1" x14ac:dyDescent="0.15">
      <c r="B1735" s="103">
        <f>연결_내역서!L1733</f>
        <v>0</v>
      </c>
      <c r="C1735" s="104">
        <f>연결_내역서!M1733</f>
        <v>0</v>
      </c>
      <c r="D1735" s="104">
        <f>연결_내역서!P1733</f>
        <v>0</v>
      </c>
      <c r="E1735" s="105">
        <f>연결_내역서!Q1733</f>
        <v>0</v>
      </c>
      <c r="F1735" s="106">
        <f>연결_내역서!R1733</f>
        <v>0</v>
      </c>
      <c r="G1735" s="106">
        <f>연결_내역서!S1733</f>
        <v>0</v>
      </c>
      <c r="H1735" s="106">
        <f t="shared" si="26"/>
        <v>0</v>
      </c>
      <c r="I1735" s="107">
        <f>연결_내역서!T1733</f>
        <v>0</v>
      </c>
      <c r="K1735" s="4"/>
      <c r="L1735" s="4"/>
    </row>
    <row r="1736" spans="2:12" ht="17.100000000000001" hidden="1" customHeight="1" x14ac:dyDescent="0.15">
      <c r="B1736" s="103">
        <f>연결_내역서!L1734</f>
        <v>0</v>
      </c>
      <c r="C1736" s="104">
        <f>연결_내역서!M1734</f>
        <v>0</v>
      </c>
      <c r="D1736" s="104">
        <f>연결_내역서!P1734</f>
        <v>0</v>
      </c>
      <c r="E1736" s="105">
        <f>연결_내역서!Q1734</f>
        <v>0</v>
      </c>
      <c r="F1736" s="106">
        <f>연결_내역서!R1734</f>
        <v>0</v>
      </c>
      <c r="G1736" s="106">
        <f>연결_내역서!S1734</f>
        <v>0</v>
      </c>
      <c r="H1736" s="106">
        <f t="shared" si="26"/>
        <v>0</v>
      </c>
      <c r="I1736" s="107">
        <f>연결_내역서!T1734</f>
        <v>0</v>
      </c>
      <c r="K1736" s="4"/>
      <c r="L1736" s="4"/>
    </row>
    <row r="1737" spans="2:12" ht="17.100000000000001" hidden="1" customHeight="1" x14ac:dyDescent="0.15">
      <c r="B1737" s="103">
        <f>연결_내역서!L1735</f>
        <v>0</v>
      </c>
      <c r="C1737" s="104">
        <f>연결_내역서!M1735</f>
        <v>0</v>
      </c>
      <c r="D1737" s="104">
        <f>연결_내역서!P1735</f>
        <v>0</v>
      </c>
      <c r="E1737" s="105">
        <f>연결_내역서!Q1735</f>
        <v>0</v>
      </c>
      <c r="F1737" s="106">
        <f>연결_내역서!R1735</f>
        <v>0</v>
      </c>
      <c r="G1737" s="106">
        <f>연결_내역서!S1735</f>
        <v>0</v>
      </c>
      <c r="H1737" s="106">
        <f t="shared" si="26"/>
        <v>0</v>
      </c>
      <c r="I1737" s="107">
        <f>연결_내역서!T1735</f>
        <v>0</v>
      </c>
      <c r="K1737" s="4"/>
      <c r="L1737" s="4"/>
    </row>
    <row r="1738" spans="2:12" ht="17.100000000000001" hidden="1" customHeight="1" x14ac:dyDescent="0.15">
      <c r="B1738" s="103">
        <f>연결_내역서!L1736</f>
        <v>0</v>
      </c>
      <c r="C1738" s="104">
        <f>연결_내역서!M1736</f>
        <v>0</v>
      </c>
      <c r="D1738" s="104">
        <f>연결_내역서!P1736</f>
        <v>0</v>
      </c>
      <c r="E1738" s="105">
        <f>연결_내역서!Q1736</f>
        <v>0</v>
      </c>
      <c r="F1738" s="106">
        <f>연결_내역서!R1736</f>
        <v>0</v>
      </c>
      <c r="G1738" s="106">
        <f>연결_내역서!S1736</f>
        <v>0</v>
      </c>
      <c r="H1738" s="106">
        <f t="shared" si="26"/>
        <v>0</v>
      </c>
      <c r="I1738" s="107">
        <f>연결_내역서!T1736</f>
        <v>0</v>
      </c>
      <c r="K1738" s="4"/>
      <c r="L1738" s="4"/>
    </row>
    <row r="1739" spans="2:12" ht="17.100000000000001" hidden="1" customHeight="1" x14ac:dyDescent="0.15">
      <c r="B1739" s="103">
        <f>연결_내역서!L1737</f>
        <v>0</v>
      </c>
      <c r="C1739" s="104">
        <f>연결_내역서!M1737</f>
        <v>0</v>
      </c>
      <c r="D1739" s="104">
        <f>연결_내역서!P1737</f>
        <v>0</v>
      </c>
      <c r="E1739" s="105">
        <f>연결_내역서!Q1737</f>
        <v>0</v>
      </c>
      <c r="F1739" s="106">
        <f>연결_내역서!R1737</f>
        <v>0</v>
      </c>
      <c r="G1739" s="106">
        <f>연결_내역서!S1737</f>
        <v>0</v>
      </c>
      <c r="H1739" s="106">
        <f t="shared" ref="H1739:H1802" si="27">IF(B1739=0,0,H1738+F1739-G1739)</f>
        <v>0</v>
      </c>
      <c r="I1739" s="107">
        <f>연결_내역서!T1737</f>
        <v>0</v>
      </c>
      <c r="K1739" s="4"/>
      <c r="L1739" s="4"/>
    </row>
    <row r="1740" spans="2:12" ht="17.100000000000001" hidden="1" customHeight="1" x14ac:dyDescent="0.15">
      <c r="B1740" s="103">
        <f>연결_내역서!L1738</f>
        <v>0</v>
      </c>
      <c r="C1740" s="104">
        <f>연결_내역서!M1738</f>
        <v>0</v>
      </c>
      <c r="D1740" s="104">
        <f>연결_내역서!P1738</f>
        <v>0</v>
      </c>
      <c r="E1740" s="105">
        <f>연결_내역서!Q1738</f>
        <v>0</v>
      </c>
      <c r="F1740" s="106">
        <f>연결_내역서!R1738</f>
        <v>0</v>
      </c>
      <c r="G1740" s="106">
        <f>연결_내역서!S1738</f>
        <v>0</v>
      </c>
      <c r="H1740" s="106">
        <f t="shared" si="27"/>
        <v>0</v>
      </c>
      <c r="I1740" s="107">
        <f>연결_내역서!T1738</f>
        <v>0</v>
      </c>
      <c r="K1740" s="4"/>
      <c r="L1740" s="4"/>
    </row>
    <row r="1741" spans="2:12" ht="17.100000000000001" hidden="1" customHeight="1" x14ac:dyDescent="0.15">
      <c r="B1741" s="103">
        <f>연결_내역서!L1739</f>
        <v>0</v>
      </c>
      <c r="C1741" s="104">
        <f>연결_내역서!M1739</f>
        <v>0</v>
      </c>
      <c r="D1741" s="104">
        <f>연결_내역서!P1739</f>
        <v>0</v>
      </c>
      <c r="E1741" s="105">
        <f>연결_내역서!Q1739</f>
        <v>0</v>
      </c>
      <c r="F1741" s="106">
        <f>연결_내역서!R1739</f>
        <v>0</v>
      </c>
      <c r="G1741" s="106">
        <f>연결_내역서!S1739</f>
        <v>0</v>
      </c>
      <c r="H1741" s="106">
        <f t="shared" si="27"/>
        <v>0</v>
      </c>
      <c r="I1741" s="107">
        <f>연결_내역서!T1739</f>
        <v>0</v>
      </c>
      <c r="K1741" s="4"/>
      <c r="L1741" s="4"/>
    </row>
    <row r="1742" spans="2:12" ht="17.100000000000001" hidden="1" customHeight="1" x14ac:dyDescent="0.15">
      <c r="B1742" s="103">
        <f>연결_내역서!L1740</f>
        <v>0</v>
      </c>
      <c r="C1742" s="104">
        <f>연결_내역서!M1740</f>
        <v>0</v>
      </c>
      <c r="D1742" s="104">
        <f>연결_내역서!P1740</f>
        <v>0</v>
      </c>
      <c r="E1742" s="105">
        <f>연결_내역서!Q1740</f>
        <v>0</v>
      </c>
      <c r="F1742" s="106">
        <f>연결_내역서!R1740</f>
        <v>0</v>
      </c>
      <c r="G1742" s="106">
        <f>연결_내역서!S1740</f>
        <v>0</v>
      </c>
      <c r="H1742" s="106">
        <f t="shared" si="27"/>
        <v>0</v>
      </c>
      <c r="I1742" s="107">
        <f>연결_내역서!T1740</f>
        <v>0</v>
      </c>
      <c r="K1742" s="4"/>
      <c r="L1742" s="4"/>
    </row>
    <row r="1743" spans="2:12" ht="17.100000000000001" hidden="1" customHeight="1" x14ac:dyDescent="0.15">
      <c r="B1743" s="103">
        <f>연결_내역서!L1741</f>
        <v>0</v>
      </c>
      <c r="C1743" s="104">
        <f>연결_내역서!M1741</f>
        <v>0</v>
      </c>
      <c r="D1743" s="104">
        <f>연결_내역서!P1741</f>
        <v>0</v>
      </c>
      <c r="E1743" s="105">
        <f>연결_내역서!Q1741</f>
        <v>0</v>
      </c>
      <c r="F1743" s="106">
        <f>연결_내역서!R1741</f>
        <v>0</v>
      </c>
      <c r="G1743" s="106">
        <f>연결_내역서!S1741</f>
        <v>0</v>
      </c>
      <c r="H1743" s="106">
        <f t="shared" si="27"/>
        <v>0</v>
      </c>
      <c r="I1743" s="107">
        <f>연결_내역서!T1741</f>
        <v>0</v>
      </c>
      <c r="K1743" s="4"/>
      <c r="L1743" s="4"/>
    </row>
    <row r="1744" spans="2:12" ht="17.100000000000001" hidden="1" customHeight="1" x14ac:dyDescent="0.15">
      <c r="B1744" s="103">
        <f>연결_내역서!L1742</f>
        <v>0</v>
      </c>
      <c r="C1744" s="104">
        <f>연결_내역서!M1742</f>
        <v>0</v>
      </c>
      <c r="D1744" s="104">
        <f>연결_내역서!P1742</f>
        <v>0</v>
      </c>
      <c r="E1744" s="105">
        <f>연결_내역서!Q1742</f>
        <v>0</v>
      </c>
      <c r="F1744" s="106">
        <f>연결_내역서!R1742</f>
        <v>0</v>
      </c>
      <c r="G1744" s="106">
        <f>연결_내역서!S1742</f>
        <v>0</v>
      </c>
      <c r="H1744" s="106">
        <f t="shared" si="27"/>
        <v>0</v>
      </c>
      <c r="I1744" s="107">
        <f>연결_내역서!T1742</f>
        <v>0</v>
      </c>
      <c r="K1744" s="4"/>
      <c r="L1744" s="4"/>
    </row>
    <row r="1745" spans="2:12" ht="17.100000000000001" hidden="1" customHeight="1" x14ac:dyDescent="0.15">
      <c r="B1745" s="103">
        <f>연결_내역서!L1743</f>
        <v>0</v>
      </c>
      <c r="C1745" s="104">
        <f>연결_내역서!M1743</f>
        <v>0</v>
      </c>
      <c r="D1745" s="104">
        <f>연결_내역서!P1743</f>
        <v>0</v>
      </c>
      <c r="E1745" s="105">
        <f>연결_내역서!Q1743</f>
        <v>0</v>
      </c>
      <c r="F1745" s="106">
        <f>연결_내역서!R1743</f>
        <v>0</v>
      </c>
      <c r="G1745" s="106">
        <f>연결_내역서!S1743</f>
        <v>0</v>
      </c>
      <c r="H1745" s="106">
        <f t="shared" si="27"/>
        <v>0</v>
      </c>
      <c r="I1745" s="107">
        <f>연결_내역서!T1743</f>
        <v>0</v>
      </c>
      <c r="K1745" s="4"/>
      <c r="L1745" s="4"/>
    </row>
    <row r="1746" spans="2:12" ht="17.100000000000001" hidden="1" customHeight="1" x14ac:dyDescent="0.15">
      <c r="B1746" s="103">
        <f>연결_내역서!L1744</f>
        <v>0</v>
      </c>
      <c r="C1746" s="104">
        <f>연결_내역서!M1744</f>
        <v>0</v>
      </c>
      <c r="D1746" s="104">
        <f>연결_내역서!P1744</f>
        <v>0</v>
      </c>
      <c r="E1746" s="105">
        <f>연결_내역서!Q1744</f>
        <v>0</v>
      </c>
      <c r="F1746" s="106">
        <f>연결_내역서!R1744</f>
        <v>0</v>
      </c>
      <c r="G1746" s="106">
        <f>연결_내역서!S1744</f>
        <v>0</v>
      </c>
      <c r="H1746" s="106">
        <f t="shared" si="27"/>
        <v>0</v>
      </c>
      <c r="I1746" s="107">
        <f>연결_내역서!T1744</f>
        <v>0</v>
      </c>
      <c r="K1746" s="4"/>
      <c r="L1746" s="4"/>
    </row>
    <row r="1747" spans="2:12" ht="17.100000000000001" hidden="1" customHeight="1" x14ac:dyDescent="0.15">
      <c r="B1747" s="103">
        <f>연결_내역서!L1745</f>
        <v>0</v>
      </c>
      <c r="C1747" s="104">
        <f>연결_내역서!M1745</f>
        <v>0</v>
      </c>
      <c r="D1747" s="104">
        <f>연결_내역서!P1745</f>
        <v>0</v>
      </c>
      <c r="E1747" s="105">
        <f>연결_내역서!Q1745</f>
        <v>0</v>
      </c>
      <c r="F1747" s="106">
        <f>연결_내역서!R1745</f>
        <v>0</v>
      </c>
      <c r="G1747" s="106">
        <f>연결_내역서!S1745</f>
        <v>0</v>
      </c>
      <c r="H1747" s="106">
        <f t="shared" si="27"/>
        <v>0</v>
      </c>
      <c r="I1747" s="107">
        <f>연결_내역서!T1745</f>
        <v>0</v>
      </c>
      <c r="K1747" s="4"/>
      <c r="L1747" s="4"/>
    </row>
    <row r="1748" spans="2:12" ht="17.100000000000001" hidden="1" customHeight="1" x14ac:dyDescent="0.15">
      <c r="B1748" s="103">
        <f>연결_내역서!L1746</f>
        <v>0</v>
      </c>
      <c r="C1748" s="104">
        <f>연결_내역서!M1746</f>
        <v>0</v>
      </c>
      <c r="D1748" s="104">
        <f>연결_내역서!P1746</f>
        <v>0</v>
      </c>
      <c r="E1748" s="105">
        <f>연결_내역서!Q1746</f>
        <v>0</v>
      </c>
      <c r="F1748" s="106">
        <f>연결_내역서!R1746</f>
        <v>0</v>
      </c>
      <c r="G1748" s="106">
        <f>연결_내역서!S1746</f>
        <v>0</v>
      </c>
      <c r="H1748" s="106">
        <f t="shared" si="27"/>
        <v>0</v>
      </c>
      <c r="I1748" s="107">
        <f>연결_내역서!T1746</f>
        <v>0</v>
      </c>
      <c r="K1748" s="4"/>
      <c r="L1748" s="4"/>
    </row>
    <row r="1749" spans="2:12" ht="17.100000000000001" hidden="1" customHeight="1" x14ac:dyDescent="0.15">
      <c r="B1749" s="103">
        <f>연결_내역서!L1747</f>
        <v>0</v>
      </c>
      <c r="C1749" s="104">
        <f>연결_내역서!M1747</f>
        <v>0</v>
      </c>
      <c r="D1749" s="104">
        <f>연결_내역서!P1747</f>
        <v>0</v>
      </c>
      <c r="E1749" s="105">
        <f>연결_내역서!Q1747</f>
        <v>0</v>
      </c>
      <c r="F1749" s="106">
        <f>연결_내역서!R1747</f>
        <v>0</v>
      </c>
      <c r="G1749" s="106">
        <f>연결_내역서!S1747</f>
        <v>0</v>
      </c>
      <c r="H1749" s="106">
        <f t="shared" si="27"/>
        <v>0</v>
      </c>
      <c r="I1749" s="107">
        <f>연결_내역서!T1747</f>
        <v>0</v>
      </c>
      <c r="K1749" s="4"/>
      <c r="L1749" s="4"/>
    </row>
    <row r="1750" spans="2:12" ht="17.100000000000001" hidden="1" customHeight="1" x14ac:dyDescent="0.15">
      <c r="B1750" s="103">
        <f>연결_내역서!L1748</f>
        <v>0</v>
      </c>
      <c r="C1750" s="104">
        <f>연결_내역서!M1748</f>
        <v>0</v>
      </c>
      <c r="D1750" s="104">
        <f>연결_내역서!P1748</f>
        <v>0</v>
      </c>
      <c r="E1750" s="105">
        <f>연결_내역서!Q1748</f>
        <v>0</v>
      </c>
      <c r="F1750" s="106">
        <f>연결_내역서!R1748</f>
        <v>0</v>
      </c>
      <c r="G1750" s="106">
        <f>연결_내역서!S1748</f>
        <v>0</v>
      </c>
      <c r="H1750" s="106">
        <f t="shared" si="27"/>
        <v>0</v>
      </c>
      <c r="I1750" s="107">
        <f>연결_내역서!T1748</f>
        <v>0</v>
      </c>
      <c r="K1750" s="4"/>
      <c r="L1750" s="4"/>
    </row>
    <row r="1751" spans="2:12" ht="17.100000000000001" hidden="1" customHeight="1" x14ac:dyDescent="0.15">
      <c r="B1751" s="103">
        <f>연결_내역서!L1749</f>
        <v>0</v>
      </c>
      <c r="C1751" s="104">
        <f>연결_내역서!M1749</f>
        <v>0</v>
      </c>
      <c r="D1751" s="104">
        <f>연결_내역서!P1749</f>
        <v>0</v>
      </c>
      <c r="E1751" s="105">
        <f>연결_내역서!Q1749</f>
        <v>0</v>
      </c>
      <c r="F1751" s="106">
        <f>연결_내역서!R1749</f>
        <v>0</v>
      </c>
      <c r="G1751" s="106">
        <f>연결_내역서!S1749</f>
        <v>0</v>
      </c>
      <c r="H1751" s="106">
        <f t="shared" si="27"/>
        <v>0</v>
      </c>
      <c r="I1751" s="107">
        <f>연결_내역서!T1749</f>
        <v>0</v>
      </c>
      <c r="K1751" s="4"/>
      <c r="L1751" s="4"/>
    </row>
    <row r="1752" spans="2:12" ht="17.100000000000001" hidden="1" customHeight="1" x14ac:dyDescent="0.15">
      <c r="B1752" s="103">
        <f>연결_내역서!L1750</f>
        <v>0</v>
      </c>
      <c r="C1752" s="104">
        <f>연결_내역서!M1750</f>
        <v>0</v>
      </c>
      <c r="D1752" s="104">
        <f>연결_내역서!P1750</f>
        <v>0</v>
      </c>
      <c r="E1752" s="105">
        <f>연결_내역서!Q1750</f>
        <v>0</v>
      </c>
      <c r="F1752" s="106">
        <f>연결_내역서!R1750</f>
        <v>0</v>
      </c>
      <c r="G1752" s="106">
        <f>연결_내역서!S1750</f>
        <v>0</v>
      </c>
      <c r="H1752" s="106">
        <f t="shared" si="27"/>
        <v>0</v>
      </c>
      <c r="I1752" s="107">
        <f>연결_내역서!T1750</f>
        <v>0</v>
      </c>
      <c r="K1752" s="4"/>
      <c r="L1752" s="4"/>
    </row>
    <row r="1753" spans="2:12" ht="17.100000000000001" hidden="1" customHeight="1" x14ac:dyDescent="0.15">
      <c r="B1753" s="103">
        <f>연결_내역서!L1751</f>
        <v>0</v>
      </c>
      <c r="C1753" s="104">
        <f>연결_내역서!M1751</f>
        <v>0</v>
      </c>
      <c r="D1753" s="104">
        <f>연결_내역서!P1751</f>
        <v>0</v>
      </c>
      <c r="E1753" s="105">
        <f>연결_내역서!Q1751</f>
        <v>0</v>
      </c>
      <c r="F1753" s="106">
        <f>연결_내역서!R1751</f>
        <v>0</v>
      </c>
      <c r="G1753" s="106">
        <f>연결_내역서!S1751</f>
        <v>0</v>
      </c>
      <c r="H1753" s="106">
        <f t="shared" si="27"/>
        <v>0</v>
      </c>
      <c r="I1753" s="107">
        <f>연결_내역서!T1751</f>
        <v>0</v>
      </c>
      <c r="K1753" s="4"/>
      <c r="L1753" s="4"/>
    </row>
    <row r="1754" spans="2:12" ht="17.100000000000001" hidden="1" customHeight="1" x14ac:dyDescent="0.15">
      <c r="B1754" s="103">
        <f>연결_내역서!L1752</f>
        <v>0</v>
      </c>
      <c r="C1754" s="104">
        <f>연결_내역서!M1752</f>
        <v>0</v>
      </c>
      <c r="D1754" s="104">
        <f>연결_내역서!P1752</f>
        <v>0</v>
      </c>
      <c r="E1754" s="105">
        <f>연결_내역서!Q1752</f>
        <v>0</v>
      </c>
      <c r="F1754" s="106">
        <f>연결_내역서!R1752</f>
        <v>0</v>
      </c>
      <c r="G1754" s="106">
        <f>연결_내역서!S1752</f>
        <v>0</v>
      </c>
      <c r="H1754" s="106">
        <f t="shared" si="27"/>
        <v>0</v>
      </c>
      <c r="I1754" s="107">
        <f>연결_내역서!T1752</f>
        <v>0</v>
      </c>
      <c r="K1754" s="4"/>
      <c r="L1754" s="4"/>
    </row>
    <row r="1755" spans="2:12" ht="17.100000000000001" hidden="1" customHeight="1" x14ac:dyDescent="0.15">
      <c r="B1755" s="103">
        <f>연결_내역서!L1753</f>
        <v>0</v>
      </c>
      <c r="C1755" s="104">
        <f>연결_내역서!M1753</f>
        <v>0</v>
      </c>
      <c r="D1755" s="104">
        <f>연결_내역서!P1753</f>
        <v>0</v>
      </c>
      <c r="E1755" s="105">
        <f>연결_내역서!Q1753</f>
        <v>0</v>
      </c>
      <c r="F1755" s="106">
        <f>연결_내역서!R1753</f>
        <v>0</v>
      </c>
      <c r="G1755" s="106">
        <f>연결_내역서!S1753</f>
        <v>0</v>
      </c>
      <c r="H1755" s="106">
        <f t="shared" si="27"/>
        <v>0</v>
      </c>
      <c r="I1755" s="107">
        <f>연결_내역서!T1753</f>
        <v>0</v>
      </c>
      <c r="K1755" s="4"/>
      <c r="L1755" s="4"/>
    </row>
    <row r="1756" spans="2:12" ht="17.100000000000001" hidden="1" customHeight="1" x14ac:dyDescent="0.15">
      <c r="B1756" s="103">
        <f>연결_내역서!L1754</f>
        <v>0</v>
      </c>
      <c r="C1756" s="104">
        <f>연결_내역서!M1754</f>
        <v>0</v>
      </c>
      <c r="D1756" s="104">
        <f>연결_내역서!P1754</f>
        <v>0</v>
      </c>
      <c r="E1756" s="105">
        <f>연결_내역서!Q1754</f>
        <v>0</v>
      </c>
      <c r="F1756" s="106">
        <f>연결_내역서!R1754</f>
        <v>0</v>
      </c>
      <c r="G1756" s="106">
        <f>연결_내역서!S1754</f>
        <v>0</v>
      </c>
      <c r="H1756" s="106">
        <f t="shared" si="27"/>
        <v>0</v>
      </c>
      <c r="I1756" s="107">
        <f>연결_내역서!T1754</f>
        <v>0</v>
      </c>
      <c r="K1756" s="4"/>
      <c r="L1756" s="4"/>
    </row>
    <row r="1757" spans="2:12" ht="17.100000000000001" hidden="1" customHeight="1" x14ac:dyDescent="0.15">
      <c r="B1757" s="103">
        <f>연결_내역서!L1755</f>
        <v>0</v>
      </c>
      <c r="C1757" s="104">
        <f>연결_내역서!M1755</f>
        <v>0</v>
      </c>
      <c r="D1757" s="104">
        <f>연결_내역서!P1755</f>
        <v>0</v>
      </c>
      <c r="E1757" s="105">
        <f>연결_내역서!Q1755</f>
        <v>0</v>
      </c>
      <c r="F1757" s="106">
        <f>연결_내역서!R1755</f>
        <v>0</v>
      </c>
      <c r="G1757" s="106">
        <f>연결_내역서!S1755</f>
        <v>0</v>
      </c>
      <c r="H1757" s="106">
        <f t="shared" si="27"/>
        <v>0</v>
      </c>
      <c r="I1757" s="107">
        <f>연결_내역서!T1755</f>
        <v>0</v>
      </c>
      <c r="K1757" s="4"/>
      <c r="L1757" s="4"/>
    </row>
    <row r="1758" spans="2:12" ht="17.100000000000001" hidden="1" customHeight="1" x14ac:dyDescent="0.15">
      <c r="B1758" s="103">
        <f>연결_내역서!L1756</f>
        <v>0</v>
      </c>
      <c r="C1758" s="104">
        <f>연결_내역서!M1756</f>
        <v>0</v>
      </c>
      <c r="D1758" s="104">
        <f>연결_내역서!P1756</f>
        <v>0</v>
      </c>
      <c r="E1758" s="105">
        <f>연결_내역서!Q1756</f>
        <v>0</v>
      </c>
      <c r="F1758" s="106">
        <f>연결_내역서!R1756</f>
        <v>0</v>
      </c>
      <c r="G1758" s="106">
        <f>연결_내역서!S1756</f>
        <v>0</v>
      </c>
      <c r="H1758" s="106">
        <f t="shared" si="27"/>
        <v>0</v>
      </c>
      <c r="I1758" s="107">
        <f>연결_내역서!T1756</f>
        <v>0</v>
      </c>
      <c r="K1758" s="4"/>
      <c r="L1758" s="4"/>
    </row>
    <row r="1759" spans="2:12" ht="17.100000000000001" hidden="1" customHeight="1" x14ac:dyDescent="0.15">
      <c r="B1759" s="103">
        <f>연결_내역서!L1757</f>
        <v>0</v>
      </c>
      <c r="C1759" s="104">
        <f>연결_내역서!M1757</f>
        <v>0</v>
      </c>
      <c r="D1759" s="104">
        <f>연결_내역서!P1757</f>
        <v>0</v>
      </c>
      <c r="E1759" s="105">
        <f>연결_내역서!Q1757</f>
        <v>0</v>
      </c>
      <c r="F1759" s="106">
        <f>연결_내역서!R1757</f>
        <v>0</v>
      </c>
      <c r="G1759" s="106">
        <f>연결_내역서!S1757</f>
        <v>0</v>
      </c>
      <c r="H1759" s="106">
        <f t="shared" si="27"/>
        <v>0</v>
      </c>
      <c r="I1759" s="107">
        <f>연결_내역서!T1757</f>
        <v>0</v>
      </c>
      <c r="K1759" s="4"/>
      <c r="L1759" s="4"/>
    </row>
    <row r="1760" spans="2:12" ht="17.100000000000001" hidden="1" customHeight="1" x14ac:dyDescent="0.15">
      <c r="B1760" s="103">
        <f>연결_내역서!L1758</f>
        <v>0</v>
      </c>
      <c r="C1760" s="104">
        <f>연결_내역서!M1758</f>
        <v>0</v>
      </c>
      <c r="D1760" s="104">
        <f>연결_내역서!P1758</f>
        <v>0</v>
      </c>
      <c r="E1760" s="105">
        <f>연결_내역서!Q1758</f>
        <v>0</v>
      </c>
      <c r="F1760" s="106">
        <f>연결_내역서!R1758</f>
        <v>0</v>
      </c>
      <c r="G1760" s="106">
        <f>연결_내역서!S1758</f>
        <v>0</v>
      </c>
      <c r="H1760" s="106">
        <f t="shared" si="27"/>
        <v>0</v>
      </c>
      <c r="I1760" s="107">
        <f>연결_내역서!T1758</f>
        <v>0</v>
      </c>
      <c r="K1760" s="4"/>
      <c r="L1760" s="4"/>
    </row>
    <row r="1761" spans="2:12" ht="17.100000000000001" hidden="1" customHeight="1" x14ac:dyDescent="0.15">
      <c r="B1761" s="103">
        <f>연결_내역서!L1759</f>
        <v>0</v>
      </c>
      <c r="C1761" s="104">
        <f>연결_내역서!M1759</f>
        <v>0</v>
      </c>
      <c r="D1761" s="104">
        <f>연결_내역서!P1759</f>
        <v>0</v>
      </c>
      <c r="E1761" s="105">
        <f>연결_내역서!Q1759</f>
        <v>0</v>
      </c>
      <c r="F1761" s="106">
        <f>연결_내역서!R1759</f>
        <v>0</v>
      </c>
      <c r="G1761" s="106">
        <f>연결_내역서!S1759</f>
        <v>0</v>
      </c>
      <c r="H1761" s="106">
        <f t="shared" si="27"/>
        <v>0</v>
      </c>
      <c r="I1761" s="107">
        <f>연결_내역서!T1759</f>
        <v>0</v>
      </c>
      <c r="K1761" s="4"/>
      <c r="L1761" s="4"/>
    </row>
    <row r="1762" spans="2:12" ht="17.100000000000001" hidden="1" customHeight="1" x14ac:dyDescent="0.15">
      <c r="B1762" s="103">
        <f>연결_내역서!L1760</f>
        <v>0</v>
      </c>
      <c r="C1762" s="104">
        <f>연결_내역서!M1760</f>
        <v>0</v>
      </c>
      <c r="D1762" s="104">
        <f>연결_내역서!P1760</f>
        <v>0</v>
      </c>
      <c r="E1762" s="105">
        <f>연결_내역서!Q1760</f>
        <v>0</v>
      </c>
      <c r="F1762" s="106">
        <f>연결_내역서!R1760</f>
        <v>0</v>
      </c>
      <c r="G1762" s="106">
        <f>연결_내역서!S1760</f>
        <v>0</v>
      </c>
      <c r="H1762" s="106">
        <f t="shared" si="27"/>
        <v>0</v>
      </c>
      <c r="I1762" s="107">
        <f>연결_내역서!T1760</f>
        <v>0</v>
      </c>
      <c r="K1762" s="4"/>
      <c r="L1762" s="4"/>
    </row>
    <row r="1763" spans="2:12" ht="17.100000000000001" hidden="1" customHeight="1" x14ac:dyDescent="0.15">
      <c r="B1763" s="103">
        <f>연결_내역서!L1761</f>
        <v>0</v>
      </c>
      <c r="C1763" s="104">
        <f>연결_내역서!M1761</f>
        <v>0</v>
      </c>
      <c r="D1763" s="104">
        <f>연결_내역서!P1761</f>
        <v>0</v>
      </c>
      <c r="E1763" s="105">
        <f>연결_내역서!Q1761</f>
        <v>0</v>
      </c>
      <c r="F1763" s="106">
        <f>연결_내역서!R1761</f>
        <v>0</v>
      </c>
      <c r="G1763" s="106">
        <f>연결_내역서!S1761</f>
        <v>0</v>
      </c>
      <c r="H1763" s="106">
        <f t="shared" si="27"/>
        <v>0</v>
      </c>
      <c r="I1763" s="107">
        <f>연결_내역서!T1761</f>
        <v>0</v>
      </c>
      <c r="K1763" s="4"/>
      <c r="L1763" s="4"/>
    </row>
    <row r="1764" spans="2:12" ht="17.100000000000001" hidden="1" customHeight="1" x14ac:dyDescent="0.15">
      <c r="B1764" s="103">
        <f>연결_내역서!L1762</f>
        <v>0</v>
      </c>
      <c r="C1764" s="104">
        <f>연결_내역서!M1762</f>
        <v>0</v>
      </c>
      <c r="D1764" s="104">
        <f>연결_내역서!P1762</f>
        <v>0</v>
      </c>
      <c r="E1764" s="105">
        <f>연결_내역서!Q1762</f>
        <v>0</v>
      </c>
      <c r="F1764" s="106">
        <f>연결_내역서!R1762</f>
        <v>0</v>
      </c>
      <c r="G1764" s="106">
        <f>연결_내역서!S1762</f>
        <v>0</v>
      </c>
      <c r="H1764" s="106">
        <f t="shared" si="27"/>
        <v>0</v>
      </c>
      <c r="I1764" s="107">
        <f>연결_내역서!T1762</f>
        <v>0</v>
      </c>
      <c r="K1764" s="4"/>
      <c r="L1764" s="4"/>
    </row>
    <row r="1765" spans="2:12" ht="17.100000000000001" hidden="1" customHeight="1" x14ac:dyDescent="0.15">
      <c r="B1765" s="103">
        <f>연결_내역서!L1763</f>
        <v>0</v>
      </c>
      <c r="C1765" s="104">
        <f>연결_내역서!M1763</f>
        <v>0</v>
      </c>
      <c r="D1765" s="104">
        <f>연결_내역서!P1763</f>
        <v>0</v>
      </c>
      <c r="E1765" s="105">
        <f>연결_내역서!Q1763</f>
        <v>0</v>
      </c>
      <c r="F1765" s="106">
        <f>연결_내역서!R1763</f>
        <v>0</v>
      </c>
      <c r="G1765" s="106">
        <f>연결_내역서!S1763</f>
        <v>0</v>
      </c>
      <c r="H1765" s="106">
        <f t="shared" si="27"/>
        <v>0</v>
      </c>
      <c r="I1765" s="107">
        <f>연결_내역서!T1763</f>
        <v>0</v>
      </c>
      <c r="K1765" s="4"/>
      <c r="L1765" s="4"/>
    </row>
    <row r="1766" spans="2:12" ht="17.100000000000001" hidden="1" customHeight="1" x14ac:dyDescent="0.15">
      <c r="B1766" s="103">
        <f>연결_내역서!L1764</f>
        <v>0</v>
      </c>
      <c r="C1766" s="104">
        <f>연결_내역서!M1764</f>
        <v>0</v>
      </c>
      <c r="D1766" s="104">
        <f>연결_내역서!P1764</f>
        <v>0</v>
      </c>
      <c r="E1766" s="105">
        <f>연결_내역서!Q1764</f>
        <v>0</v>
      </c>
      <c r="F1766" s="106">
        <f>연결_내역서!R1764</f>
        <v>0</v>
      </c>
      <c r="G1766" s="106">
        <f>연결_내역서!S1764</f>
        <v>0</v>
      </c>
      <c r="H1766" s="106">
        <f t="shared" si="27"/>
        <v>0</v>
      </c>
      <c r="I1766" s="107">
        <f>연결_내역서!T1764</f>
        <v>0</v>
      </c>
      <c r="K1766" s="4"/>
      <c r="L1766" s="4"/>
    </row>
    <row r="1767" spans="2:12" ht="17.100000000000001" hidden="1" customHeight="1" x14ac:dyDescent="0.15">
      <c r="B1767" s="108">
        <f>연결_내역서!L1765</f>
        <v>0</v>
      </c>
      <c r="C1767" s="109">
        <f>연결_내역서!M1765</f>
        <v>0</v>
      </c>
      <c r="D1767" s="109">
        <f>연결_내역서!P1765</f>
        <v>0</v>
      </c>
      <c r="E1767" s="110">
        <f>연결_내역서!Q1765</f>
        <v>0</v>
      </c>
      <c r="F1767" s="111">
        <f>연결_내역서!R1765</f>
        <v>0</v>
      </c>
      <c r="G1767" s="111">
        <f>연결_내역서!S1765</f>
        <v>0</v>
      </c>
      <c r="H1767" s="111">
        <f t="shared" si="27"/>
        <v>0</v>
      </c>
      <c r="I1767" s="112">
        <f>연결_내역서!T1765</f>
        <v>0</v>
      </c>
      <c r="K1767" s="4"/>
      <c r="L1767" s="4"/>
    </row>
    <row r="1768" spans="2:12" ht="17.100000000000001" hidden="1" customHeight="1" x14ac:dyDescent="0.15">
      <c r="B1768" s="113">
        <f>연결_내역서!L1766</f>
        <v>0</v>
      </c>
      <c r="C1768" s="100">
        <f>연결_내역서!M1766</f>
        <v>0</v>
      </c>
      <c r="D1768" s="100">
        <f>연결_내역서!P1766</f>
        <v>0</v>
      </c>
      <c r="E1768" s="114">
        <f>연결_내역서!Q1766</f>
        <v>0</v>
      </c>
      <c r="F1768" s="115">
        <f>연결_내역서!R1766</f>
        <v>0</v>
      </c>
      <c r="G1768" s="115">
        <f>연결_내역서!S1766</f>
        <v>0</v>
      </c>
      <c r="H1768" s="115">
        <f t="shared" si="27"/>
        <v>0</v>
      </c>
      <c r="I1768" s="116">
        <f>연결_내역서!T1766</f>
        <v>0</v>
      </c>
      <c r="K1768" s="4"/>
      <c r="L1768" s="4"/>
    </row>
    <row r="1769" spans="2:12" ht="17.100000000000001" hidden="1" customHeight="1" x14ac:dyDescent="0.15">
      <c r="B1769" s="103">
        <f>연결_내역서!L1767</f>
        <v>0</v>
      </c>
      <c r="C1769" s="104">
        <f>연결_내역서!M1767</f>
        <v>0</v>
      </c>
      <c r="D1769" s="104">
        <f>연결_내역서!P1767</f>
        <v>0</v>
      </c>
      <c r="E1769" s="105">
        <f>연결_내역서!Q1767</f>
        <v>0</v>
      </c>
      <c r="F1769" s="106">
        <f>연결_내역서!R1767</f>
        <v>0</v>
      </c>
      <c r="G1769" s="106">
        <f>연결_내역서!S1767</f>
        <v>0</v>
      </c>
      <c r="H1769" s="106">
        <f t="shared" si="27"/>
        <v>0</v>
      </c>
      <c r="I1769" s="107">
        <f>연결_내역서!T1767</f>
        <v>0</v>
      </c>
      <c r="K1769" s="4"/>
      <c r="L1769" s="4"/>
    </row>
    <row r="1770" spans="2:12" ht="17.100000000000001" hidden="1" customHeight="1" x14ac:dyDescent="0.15">
      <c r="B1770" s="103">
        <f>연결_내역서!L1768</f>
        <v>0</v>
      </c>
      <c r="C1770" s="104">
        <f>연결_내역서!M1768</f>
        <v>0</v>
      </c>
      <c r="D1770" s="104">
        <f>연결_내역서!P1768</f>
        <v>0</v>
      </c>
      <c r="E1770" s="105">
        <f>연결_내역서!Q1768</f>
        <v>0</v>
      </c>
      <c r="F1770" s="106">
        <f>연결_내역서!R1768</f>
        <v>0</v>
      </c>
      <c r="G1770" s="106">
        <f>연결_내역서!S1768</f>
        <v>0</v>
      </c>
      <c r="H1770" s="106">
        <f t="shared" si="27"/>
        <v>0</v>
      </c>
      <c r="I1770" s="107">
        <f>연결_내역서!T1768</f>
        <v>0</v>
      </c>
      <c r="K1770" s="4"/>
      <c r="L1770" s="4"/>
    </row>
    <row r="1771" spans="2:12" ht="17.100000000000001" hidden="1" customHeight="1" x14ac:dyDescent="0.15">
      <c r="B1771" s="103">
        <f>연결_내역서!L1769</f>
        <v>0</v>
      </c>
      <c r="C1771" s="104">
        <f>연결_내역서!M1769</f>
        <v>0</v>
      </c>
      <c r="D1771" s="104">
        <f>연결_내역서!P1769</f>
        <v>0</v>
      </c>
      <c r="E1771" s="105">
        <f>연결_내역서!Q1769</f>
        <v>0</v>
      </c>
      <c r="F1771" s="106">
        <f>연결_내역서!R1769</f>
        <v>0</v>
      </c>
      <c r="G1771" s="106">
        <f>연결_내역서!S1769</f>
        <v>0</v>
      </c>
      <c r="H1771" s="106">
        <f t="shared" si="27"/>
        <v>0</v>
      </c>
      <c r="I1771" s="107">
        <f>연결_내역서!T1769</f>
        <v>0</v>
      </c>
      <c r="K1771" s="4"/>
      <c r="L1771" s="4"/>
    </row>
    <row r="1772" spans="2:12" ht="17.100000000000001" hidden="1" customHeight="1" x14ac:dyDescent="0.15">
      <c r="B1772" s="103">
        <f>연결_내역서!L1770</f>
        <v>0</v>
      </c>
      <c r="C1772" s="104">
        <f>연결_내역서!M1770</f>
        <v>0</v>
      </c>
      <c r="D1772" s="104">
        <f>연결_내역서!P1770</f>
        <v>0</v>
      </c>
      <c r="E1772" s="105">
        <f>연결_내역서!Q1770</f>
        <v>0</v>
      </c>
      <c r="F1772" s="106">
        <f>연결_내역서!R1770</f>
        <v>0</v>
      </c>
      <c r="G1772" s="106">
        <f>연결_내역서!S1770</f>
        <v>0</v>
      </c>
      <c r="H1772" s="106">
        <f t="shared" si="27"/>
        <v>0</v>
      </c>
      <c r="I1772" s="107">
        <f>연결_내역서!T1770</f>
        <v>0</v>
      </c>
      <c r="K1772" s="4"/>
      <c r="L1772" s="4"/>
    </row>
    <row r="1773" spans="2:12" ht="17.100000000000001" hidden="1" customHeight="1" x14ac:dyDescent="0.15">
      <c r="B1773" s="103">
        <f>연결_내역서!L1771</f>
        <v>0</v>
      </c>
      <c r="C1773" s="104">
        <f>연결_내역서!M1771</f>
        <v>0</v>
      </c>
      <c r="D1773" s="104">
        <f>연결_내역서!P1771</f>
        <v>0</v>
      </c>
      <c r="E1773" s="105">
        <f>연결_내역서!Q1771</f>
        <v>0</v>
      </c>
      <c r="F1773" s="106">
        <f>연결_내역서!R1771</f>
        <v>0</v>
      </c>
      <c r="G1773" s="106">
        <f>연결_내역서!S1771</f>
        <v>0</v>
      </c>
      <c r="H1773" s="106">
        <f t="shared" si="27"/>
        <v>0</v>
      </c>
      <c r="I1773" s="107">
        <f>연결_내역서!T1771</f>
        <v>0</v>
      </c>
      <c r="K1773" s="4"/>
      <c r="L1773" s="4"/>
    </row>
    <row r="1774" spans="2:12" ht="17.100000000000001" hidden="1" customHeight="1" x14ac:dyDescent="0.15">
      <c r="B1774" s="103">
        <f>연결_내역서!L1772</f>
        <v>0</v>
      </c>
      <c r="C1774" s="104">
        <f>연결_내역서!M1772</f>
        <v>0</v>
      </c>
      <c r="D1774" s="104">
        <f>연결_내역서!P1772</f>
        <v>0</v>
      </c>
      <c r="E1774" s="105">
        <f>연결_내역서!Q1772</f>
        <v>0</v>
      </c>
      <c r="F1774" s="106">
        <f>연결_내역서!R1772</f>
        <v>0</v>
      </c>
      <c r="G1774" s="106">
        <f>연결_내역서!S1772</f>
        <v>0</v>
      </c>
      <c r="H1774" s="106">
        <f t="shared" si="27"/>
        <v>0</v>
      </c>
      <c r="I1774" s="107">
        <f>연결_내역서!T1772</f>
        <v>0</v>
      </c>
      <c r="K1774" s="4"/>
      <c r="L1774" s="4"/>
    </row>
    <row r="1775" spans="2:12" ht="17.100000000000001" hidden="1" customHeight="1" x14ac:dyDescent="0.15">
      <c r="B1775" s="103">
        <f>연결_내역서!L1773</f>
        <v>0</v>
      </c>
      <c r="C1775" s="104">
        <f>연결_내역서!M1773</f>
        <v>0</v>
      </c>
      <c r="D1775" s="104">
        <f>연결_내역서!P1773</f>
        <v>0</v>
      </c>
      <c r="E1775" s="105">
        <f>연결_내역서!Q1773</f>
        <v>0</v>
      </c>
      <c r="F1775" s="106">
        <f>연결_내역서!R1773</f>
        <v>0</v>
      </c>
      <c r="G1775" s="106">
        <f>연결_내역서!S1773</f>
        <v>0</v>
      </c>
      <c r="H1775" s="106">
        <f t="shared" si="27"/>
        <v>0</v>
      </c>
      <c r="I1775" s="107">
        <f>연결_내역서!T1773</f>
        <v>0</v>
      </c>
      <c r="K1775" s="4"/>
      <c r="L1775" s="4"/>
    </row>
    <row r="1776" spans="2:12" ht="17.100000000000001" hidden="1" customHeight="1" x14ac:dyDescent="0.15">
      <c r="B1776" s="103">
        <f>연결_내역서!L1774</f>
        <v>0</v>
      </c>
      <c r="C1776" s="104">
        <f>연결_내역서!M1774</f>
        <v>0</v>
      </c>
      <c r="D1776" s="104">
        <f>연결_내역서!P1774</f>
        <v>0</v>
      </c>
      <c r="E1776" s="105">
        <f>연결_내역서!Q1774</f>
        <v>0</v>
      </c>
      <c r="F1776" s="106">
        <f>연결_내역서!R1774</f>
        <v>0</v>
      </c>
      <c r="G1776" s="106">
        <f>연결_내역서!S1774</f>
        <v>0</v>
      </c>
      <c r="H1776" s="106">
        <f t="shared" si="27"/>
        <v>0</v>
      </c>
      <c r="I1776" s="107">
        <f>연결_내역서!T1774</f>
        <v>0</v>
      </c>
      <c r="K1776" s="4"/>
      <c r="L1776" s="4"/>
    </row>
    <row r="1777" spans="2:12" ht="17.100000000000001" hidden="1" customHeight="1" x14ac:dyDescent="0.15">
      <c r="B1777" s="103">
        <f>연결_내역서!L1775</f>
        <v>0</v>
      </c>
      <c r="C1777" s="104">
        <f>연결_내역서!M1775</f>
        <v>0</v>
      </c>
      <c r="D1777" s="104">
        <f>연결_내역서!P1775</f>
        <v>0</v>
      </c>
      <c r="E1777" s="105">
        <f>연결_내역서!Q1775</f>
        <v>0</v>
      </c>
      <c r="F1777" s="106">
        <f>연결_내역서!R1775</f>
        <v>0</v>
      </c>
      <c r="G1777" s="106">
        <f>연결_내역서!S1775</f>
        <v>0</v>
      </c>
      <c r="H1777" s="106">
        <f t="shared" si="27"/>
        <v>0</v>
      </c>
      <c r="I1777" s="107">
        <f>연결_내역서!T1775</f>
        <v>0</v>
      </c>
      <c r="K1777" s="4"/>
      <c r="L1777" s="4"/>
    </row>
    <row r="1778" spans="2:12" ht="17.100000000000001" hidden="1" customHeight="1" x14ac:dyDescent="0.15">
      <c r="B1778" s="103">
        <f>연결_내역서!L1776</f>
        <v>0</v>
      </c>
      <c r="C1778" s="104">
        <f>연결_내역서!M1776</f>
        <v>0</v>
      </c>
      <c r="D1778" s="104">
        <f>연결_내역서!P1776</f>
        <v>0</v>
      </c>
      <c r="E1778" s="105">
        <f>연결_내역서!Q1776</f>
        <v>0</v>
      </c>
      <c r="F1778" s="106">
        <f>연결_내역서!R1776</f>
        <v>0</v>
      </c>
      <c r="G1778" s="106">
        <f>연결_내역서!S1776</f>
        <v>0</v>
      </c>
      <c r="H1778" s="106">
        <f t="shared" si="27"/>
        <v>0</v>
      </c>
      <c r="I1778" s="107">
        <f>연결_내역서!T1776</f>
        <v>0</v>
      </c>
      <c r="K1778" s="4"/>
      <c r="L1778" s="4"/>
    </row>
    <row r="1779" spans="2:12" ht="17.100000000000001" hidden="1" customHeight="1" x14ac:dyDescent="0.15">
      <c r="B1779" s="103">
        <f>연결_내역서!L1777</f>
        <v>0</v>
      </c>
      <c r="C1779" s="104">
        <f>연결_내역서!M1777</f>
        <v>0</v>
      </c>
      <c r="D1779" s="104">
        <f>연결_내역서!P1777</f>
        <v>0</v>
      </c>
      <c r="E1779" s="105">
        <f>연결_내역서!Q1777</f>
        <v>0</v>
      </c>
      <c r="F1779" s="106">
        <f>연결_내역서!R1777</f>
        <v>0</v>
      </c>
      <c r="G1779" s="106">
        <f>연결_내역서!S1777</f>
        <v>0</v>
      </c>
      <c r="H1779" s="106">
        <f t="shared" si="27"/>
        <v>0</v>
      </c>
      <c r="I1779" s="107">
        <f>연결_내역서!T1777</f>
        <v>0</v>
      </c>
      <c r="K1779" s="4"/>
      <c r="L1779" s="4"/>
    </row>
    <row r="1780" spans="2:12" ht="17.100000000000001" hidden="1" customHeight="1" x14ac:dyDescent="0.15">
      <c r="B1780" s="103">
        <f>연결_내역서!L1778</f>
        <v>0</v>
      </c>
      <c r="C1780" s="104">
        <f>연결_내역서!M1778</f>
        <v>0</v>
      </c>
      <c r="D1780" s="104">
        <f>연결_내역서!P1778</f>
        <v>0</v>
      </c>
      <c r="E1780" s="105">
        <f>연결_내역서!Q1778</f>
        <v>0</v>
      </c>
      <c r="F1780" s="106">
        <f>연결_내역서!R1778</f>
        <v>0</v>
      </c>
      <c r="G1780" s="106">
        <f>연결_내역서!S1778</f>
        <v>0</v>
      </c>
      <c r="H1780" s="106">
        <f t="shared" si="27"/>
        <v>0</v>
      </c>
      <c r="I1780" s="107">
        <f>연결_내역서!T1778</f>
        <v>0</v>
      </c>
      <c r="K1780" s="4"/>
      <c r="L1780" s="4"/>
    </row>
    <row r="1781" spans="2:12" ht="17.100000000000001" hidden="1" customHeight="1" x14ac:dyDescent="0.15">
      <c r="B1781" s="103">
        <f>연결_내역서!L1779</f>
        <v>0</v>
      </c>
      <c r="C1781" s="104">
        <f>연결_내역서!M1779</f>
        <v>0</v>
      </c>
      <c r="D1781" s="104">
        <f>연결_내역서!P1779</f>
        <v>0</v>
      </c>
      <c r="E1781" s="105">
        <f>연결_내역서!Q1779</f>
        <v>0</v>
      </c>
      <c r="F1781" s="106">
        <f>연결_내역서!R1779</f>
        <v>0</v>
      </c>
      <c r="G1781" s="106">
        <f>연결_내역서!S1779</f>
        <v>0</v>
      </c>
      <c r="H1781" s="106">
        <f t="shared" si="27"/>
        <v>0</v>
      </c>
      <c r="I1781" s="107">
        <f>연결_내역서!T1779</f>
        <v>0</v>
      </c>
      <c r="K1781" s="4"/>
      <c r="L1781" s="4"/>
    </row>
    <row r="1782" spans="2:12" ht="17.100000000000001" hidden="1" customHeight="1" x14ac:dyDescent="0.15">
      <c r="B1782" s="103">
        <f>연결_내역서!L1780</f>
        <v>0</v>
      </c>
      <c r="C1782" s="104">
        <f>연결_내역서!M1780</f>
        <v>0</v>
      </c>
      <c r="D1782" s="104">
        <f>연결_내역서!P1780</f>
        <v>0</v>
      </c>
      <c r="E1782" s="105">
        <f>연결_내역서!Q1780</f>
        <v>0</v>
      </c>
      <c r="F1782" s="106">
        <f>연결_내역서!R1780</f>
        <v>0</v>
      </c>
      <c r="G1782" s="106">
        <f>연결_내역서!S1780</f>
        <v>0</v>
      </c>
      <c r="H1782" s="106">
        <f t="shared" si="27"/>
        <v>0</v>
      </c>
      <c r="I1782" s="107">
        <f>연결_내역서!T1780</f>
        <v>0</v>
      </c>
      <c r="K1782" s="4"/>
      <c r="L1782" s="4"/>
    </row>
    <row r="1783" spans="2:12" ht="17.100000000000001" hidden="1" customHeight="1" x14ac:dyDescent="0.15">
      <c r="B1783" s="103">
        <f>연결_내역서!L1781</f>
        <v>0</v>
      </c>
      <c r="C1783" s="104">
        <f>연결_내역서!M1781</f>
        <v>0</v>
      </c>
      <c r="D1783" s="104">
        <f>연결_내역서!P1781</f>
        <v>0</v>
      </c>
      <c r="E1783" s="105">
        <f>연결_내역서!Q1781</f>
        <v>0</v>
      </c>
      <c r="F1783" s="106">
        <f>연결_내역서!R1781</f>
        <v>0</v>
      </c>
      <c r="G1783" s="106">
        <f>연결_내역서!S1781</f>
        <v>0</v>
      </c>
      <c r="H1783" s="106">
        <f t="shared" si="27"/>
        <v>0</v>
      </c>
      <c r="I1783" s="107">
        <f>연결_내역서!T1781</f>
        <v>0</v>
      </c>
      <c r="K1783" s="4"/>
      <c r="L1783" s="4"/>
    </row>
    <row r="1784" spans="2:12" ht="17.100000000000001" hidden="1" customHeight="1" x14ac:dyDescent="0.15">
      <c r="B1784" s="103">
        <f>연결_내역서!L1782</f>
        <v>0</v>
      </c>
      <c r="C1784" s="104">
        <f>연결_내역서!M1782</f>
        <v>0</v>
      </c>
      <c r="D1784" s="104">
        <f>연결_내역서!P1782</f>
        <v>0</v>
      </c>
      <c r="E1784" s="105">
        <f>연결_내역서!Q1782</f>
        <v>0</v>
      </c>
      <c r="F1784" s="106">
        <f>연결_내역서!R1782</f>
        <v>0</v>
      </c>
      <c r="G1784" s="106">
        <f>연결_내역서!S1782</f>
        <v>0</v>
      </c>
      <c r="H1784" s="106">
        <f t="shared" si="27"/>
        <v>0</v>
      </c>
      <c r="I1784" s="107">
        <f>연결_내역서!T1782</f>
        <v>0</v>
      </c>
      <c r="K1784" s="4"/>
      <c r="L1784" s="4"/>
    </row>
    <row r="1785" spans="2:12" ht="17.100000000000001" hidden="1" customHeight="1" x14ac:dyDescent="0.15">
      <c r="B1785" s="103">
        <f>연결_내역서!L1783</f>
        <v>0</v>
      </c>
      <c r="C1785" s="104">
        <f>연결_내역서!M1783</f>
        <v>0</v>
      </c>
      <c r="D1785" s="104">
        <f>연결_내역서!P1783</f>
        <v>0</v>
      </c>
      <c r="E1785" s="105">
        <f>연결_내역서!Q1783</f>
        <v>0</v>
      </c>
      <c r="F1785" s="106">
        <f>연결_내역서!R1783</f>
        <v>0</v>
      </c>
      <c r="G1785" s="106">
        <f>연결_내역서!S1783</f>
        <v>0</v>
      </c>
      <c r="H1785" s="106">
        <f t="shared" si="27"/>
        <v>0</v>
      </c>
      <c r="I1785" s="107">
        <f>연결_내역서!T1783</f>
        <v>0</v>
      </c>
      <c r="K1785" s="4"/>
      <c r="L1785" s="4"/>
    </row>
    <row r="1786" spans="2:12" ht="17.100000000000001" hidden="1" customHeight="1" x14ac:dyDescent="0.15">
      <c r="B1786" s="103">
        <f>연결_내역서!L1784</f>
        <v>0</v>
      </c>
      <c r="C1786" s="104">
        <f>연결_내역서!M1784</f>
        <v>0</v>
      </c>
      <c r="D1786" s="104">
        <f>연결_내역서!P1784</f>
        <v>0</v>
      </c>
      <c r="E1786" s="105">
        <f>연결_내역서!Q1784</f>
        <v>0</v>
      </c>
      <c r="F1786" s="106">
        <f>연결_내역서!R1784</f>
        <v>0</v>
      </c>
      <c r="G1786" s="106">
        <f>연결_내역서!S1784</f>
        <v>0</v>
      </c>
      <c r="H1786" s="106">
        <f t="shared" si="27"/>
        <v>0</v>
      </c>
      <c r="I1786" s="107">
        <f>연결_내역서!T1784</f>
        <v>0</v>
      </c>
      <c r="K1786" s="4"/>
      <c r="L1786" s="4"/>
    </row>
    <row r="1787" spans="2:12" ht="17.100000000000001" hidden="1" customHeight="1" x14ac:dyDescent="0.15">
      <c r="B1787" s="103">
        <f>연결_내역서!L1785</f>
        <v>0</v>
      </c>
      <c r="C1787" s="104">
        <f>연결_내역서!M1785</f>
        <v>0</v>
      </c>
      <c r="D1787" s="104">
        <f>연결_내역서!P1785</f>
        <v>0</v>
      </c>
      <c r="E1787" s="105">
        <f>연결_내역서!Q1785</f>
        <v>0</v>
      </c>
      <c r="F1787" s="106">
        <f>연결_내역서!R1785</f>
        <v>0</v>
      </c>
      <c r="G1787" s="106">
        <f>연결_내역서!S1785</f>
        <v>0</v>
      </c>
      <c r="H1787" s="106">
        <f t="shared" si="27"/>
        <v>0</v>
      </c>
      <c r="I1787" s="107">
        <f>연결_내역서!T1785</f>
        <v>0</v>
      </c>
      <c r="K1787" s="4"/>
      <c r="L1787" s="4"/>
    </row>
    <row r="1788" spans="2:12" ht="17.100000000000001" hidden="1" customHeight="1" x14ac:dyDescent="0.15">
      <c r="B1788" s="103">
        <f>연결_내역서!L1786</f>
        <v>0</v>
      </c>
      <c r="C1788" s="104">
        <f>연결_내역서!M1786</f>
        <v>0</v>
      </c>
      <c r="D1788" s="104">
        <f>연결_내역서!P1786</f>
        <v>0</v>
      </c>
      <c r="E1788" s="105">
        <f>연결_내역서!Q1786</f>
        <v>0</v>
      </c>
      <c r="F1788" s="106">
        <f>연결_내역서!R1786</f>
        <v>0</v>
      </c>
      <c r="G1788" s="106">
        <f>연결_내역서!S1786</f>
        <v>0</v>
      </c>
      <c r="H1788" s="106">
        <f t="shared" si="27"/>
        <v>0</v>
      </c>
      <c r="I1788" s="107">
        <f>연결_내역서!T1786</f>
        <v>0</v>
      </c>
      <c r="K1788" s="4"/>
      <c r="L1788" s="4"/>
    </row>
    <row r="1789" spans="2:12" ht="17.100000000000001" hidden="1" customHeight="1" x14ac:dyDescent="0.15">
      <c r="B1789" s="103">
        <f>연결_내역서!L1787</f>
        <v>0</v>
      </c>
      <c r="C1789" s="104">
        <f>연결_내역서!M1787</f>
        <v>0</v>
      </c>
      <c r="D1789" s="104">
        <f>연결_내역서!P1787</f>
        <v>0</v>
      </c>
      <c r="E1789" s="105">
        <f>연결_내역서!Q1787</f>
        <v>0</v>
      </c>
      <c r="F1789" s="106">
        <f>연결_내역서!R1787</f>
        <v>0</v>
      </c>
      <c r="G1789" s="106">
        <f>연결_내역서!S1787</f>
        <v>0</v>
      </c>
      <c r="H1789" s="106">
        <f t="shared" si="27"/>
        <v>0</v>
      </c>
      <c r="I1789" s="107">
        <f>연결_내역서!T1787</f>
        <v>0</v>
      </c>
      <c r="K1789" s="4"/>
      <c r="L1789" s="4"/>
    </row>
    <row r="1790" spans="2:12" ht="17.100000000000001" hidden="1" customHeight="1" x14ac:dyDescent="0.15">
      <c r="B1790" s="103">
        <f>연결_내역서!L1788</f>
        <v>0</v>
      </c>
      <c r="C1790" s="104">
        <f>연결_내역서!M1788</f>
        <v>0</v>
      </c>
      <c r="D1790" s="104">
        <f>연결_내역서!P1788</f>
        <v>0</v>
      </c>
      <c r="E1790" s="105">
        <f>연결_내역서!Q1788</f>
        <v>0</v>
      </c>
      <c r="F1790" s="106">
        <f>연결_내역서!R1788</f>
        <v>0</v>
      </c>
      <c r="G1790" s="106">
        <f>연결_내역서!S1788</f>
        <v>0</v>
      </c>
      <c r="H1790" s="106">
        <f t="shared" si="27"/>
        <v>0</v>
      </c>
      <c r="I1790" s="107">
        <f>연결_내역서!T1788</f>
        <v>0</v>
      </c>
      <c r="K1790" s="4"/>
      <c r="L1790" s="4"/>
    </row>
    <row r="1791" spans="2:12" ht="17.100000000000001" hidden="1" customHeight="1" x14ac:dyDescent="0.15">
      <c r="B1791" s="103">
        <f>연결_내역서!L1789</f>
        <v>0</v>
      </c>
      <c r="C1791" s="104">
        <f>연결_내역서!M1789</f>
        <v>0</v>
      </c>
      <c r="D1791" s="104">
        <f>연결_내역서!P1789</f>
        <v>0</v>
      </c>
      <c r="E1791" s="105">
        <f>연결_내역서!Q1789</f>
        <v>0</v>
      </c>
      <c r="F1791" s="106">
        <f>연결_내역서!R1789</f>
        <v>0</v>
      </c>
      <c r="G1791" s="106">
        <f>연결_내역서!S1789</f>
        <v>0</v>
      </c>
      <c r="H1791" s="106">
        <f t="shared" si="27"/>
        <v>0</v>
      </c>
      <c r="I1791" s="107">
        <f>연결_내역서!T1789</f>
        <v>0</v>
      </c>
      <c r="K1791" s="4"/>
      <c r="L1791" s="4"/>
    </row>
    <row r="1792" spans="2:12" ht="17.100000000000001" hidden="1" customHeight="1" x14ac:dyDescent="0.15">
      <c r="B1792" s="103">
        <f>연결_내역서!L1790</f>
        <v>0</v>
      </c>
      <c r="C1792" s="104">
        <f>연결_내역서!M1790</f>
        <v>0</v>
      </c>
      <c r="D1792" s="104">
        <f>연결_내역서!P1790</f>
        <v>0</v>
      </c>
      <c r="E1792" s="105">
        <f>연결_내역서!Q1790</f>
        <v>0</v>
      </c>
      <c r="F1792" s="106">
        <f>연결_내역서!R1790</f>
        <v>0</v>
      </c>
      <c r="G1792" s="106">
        <f>연결_내역서!S1790</f>
        <v>0</v>
      </c>
      <c r="H1792" s="106">
        <f t="shared" si="27"/>
        <v>0</v>
      </c>
      <c r="I1792" s="107">
        <f>연결_내역서!T1790</f>
        <v>0</v>
      </c>
      <c r="K1792" s="4"/>
      <c r="L1792" s="4"/>
    </row>
    <row r="1793" spans="2:12" ht="17.100000000000001" hidden="1" customHeight="1" x14ac:dyDescent="0.15">
      <c r="B1793" s="103">
        <f>연결_내역서!L1791</f>
        <v>0</v>
      </c>
      <c r="C1793" s="104">
        <f>연결_내역서!M1791</f>
        <v>0</v>
      </c>
      <c r="D1793" s="104">
        <f>연결_내역서!P1791</f>
        <v>0</v>
      </c>
      <c r="E1793" s="105">
        <f>연결_내역서!Q1791</f>
        <v>0</v>
      </c>
      <c r="F1793" s="106">
        <f>연결_내역서!R1791</f>
        <v>0</v>
      </c>
      <c r="G1793" s="106">
        <f>연결_내역서!S1791</f>
        <v>0</v>
      </c>
      <c r="H1793" s="106">
        <f t="shared" si="27"/>
        <v>0</v>
      </c>
      <c r="I1793" s="107">
        <f>연결_내역서!T1791</f>
        <v>0</v>
      </c>
      <c r="K1793" s="4"/>
      <c r="L1793" s="4"/>
    </row>
    <row r="1794" spans="2:12" ht="17.100000000000001" hidden="1" customHeight="1" x14ac:dyDescent="0.15">
      <c r="B1794" s="103">
        <f>연결_내역서!L1792</f>
        <v>0</v>
      </c>
      <c r="C1794" s="104">
        <f>연결_내역서!M1792</f>
        <v>0</v>
      </c>
      <c r="D1794" s="104">
        <f>연결_내역서!P1792</f>
        <v>0</v>
      </c>
      <c r="E1794" s="105">
        <f>연결_내역서!Q1792</f>
        <v>0</v>
      </c>
      <c r="F1794" s="106">
        <f>연결_내역서!R1792</f>
        <v>0</v>
      </c>
      <c r="G1794" s="106">
        <f>연결_내역서!S1792</f>
        <v>0</v>
      </c>
      <c r="H1794" s="106">
        <f t="shared" si="27"/>
        <v>0</v>
      </c>
      <c r="I1794" s="107">
        <f>연결_내역서!T1792</f>
        <v>0</v>
      </c>
      <c r="K1794" s="4"/>
      <c r="L1794" s="4"/>
    </row>
    <row r="1795" spans="2:12" ht="17.100000000000001" hidden="1" customHeight="1" x14ac:dyDescent="0.15">
      <c r="B1795" s="103">
        <f>연결_내역서!L1793</f>
        <v>0</v>
      </c>
      <c r="C1795" s="104">
        <f>연결_내역서!M1793</f>
        <v>0</v>
      </c>
      <c r="D1795" s="104">
        <f>연결_내역서!P1793</f>
        <v>0</v>
      </c>
      <c r="E1795" s="105">
        <f>연결_내역서!Q1793</f>
        <v>0</v>
      </c>
      <c r="F1795" s="106">
        <f>연결_내역서!R1793</f>
        <v>0</v>
      </c>
      <c r="G1795" s="106">
        <f>연결_내역서!S1793</f>
        <v>0</v>
      </c>
      <c r="H1795" s="106">
        <f t="shared" si="27"/>
        <v>0</v>
      </c>
      <c r="I1795" s="107">
        <f>연결_내역서!T1793</f>
        <v>0</v>
      </c>
      <c r="K1795" s="4"/>
      <c r="L1795" s="4"/>
    </row>
    <row r="1796" spans="2:12" ht="17.100000000000001" hidden="1" customHeight="1" x14ac:dyDescent="0.15">
      <c r="B1796" s="103">
        <f>연결_내역서!L1794</f>
        <v>0</v>
      </c>
      <c r="C1796" s="104">
        <f>연결_내역서!M1794</f>
        <v>0</v>
      </c>
      <c r="D1796" s="104">
        <f>연결_내역서!P1794</f>
        <v>0</v>
      </c>
      <c r="E1796" s="105">
        <f>연결_내역서!Q1794</f>
        <v>0</v>
      </c>
      <c r="F1796" s="106">
        <f>연결_내역서!R1794</f>
        <v>0</v>
      </c>
      <c r="G1796" s="106">
        <f>연결_내역서!S1794</f>
        <v>0</v>
      </c>
      <c r="H1796" s="106">
        <f t="shared" si="27"/>
        <v>0</v>
      </c>
      <c r="I1796" s="107">
        <f>연결_내역서!T1794</f>
        <v>0</v>
      </c>
      <c r="K1796" s="4"/>
      <c r="L1796" s="4"/>
    </row>
    <row r="1797" spans="2:12" ht="17.100000000000001" hidden="1" customHeight="1" x14ac:dyDescent="0.15">
      <c r="B1797" s="103">
        <f>연결_내역서!L1795</f>
        <v>0</v>
      </c>
      <c r="C1797" s="104">
        <f>연결_내역서!M1795</f>
        <v>0</v>
      </c>
      <c r="D1797" s="104">
        <f>연결_내역서!P1795</f>
        <v>0</v>
      </c>
      <c r="E1797" s="105">
        <f>연결_내역서!Q1795</f>
        <v>0</v>
      </c>
      <c r="F1797" s="106">
        <f>연결_내역서!R1795</f>
        <v>0</v>
      </c>
      <c r="G1797" s="106">
        <f>연결_내역서!S1795</f>
        <v>0</v>
      </c>
      <c r="H1797" s="106">
        <f t="shared" si="27"/>
        <v>0</v>
      </c>
      <c r="I1797" s="107">
        <f>연결_내역서!T1795</f>
        <v>0</v>
      </c>
      <c r="K1797" s="4"/>
      <c r="L1797" s="4"/>
    </row>
    <row r="1798" spans="2:12" ht="17.100000000000001" hidden="1" customHeight="1" x14ac:dyDescent="0.15">
      <c r="B1798" s="103">
        <f>연결_내역서!L1796</f>
        <v>0</v>
      </c>
      <c r="C1798" s="104">
        <f>연결_내역서!M1796</f>
        <v>0</v>
      </c>
      <c r="D1798" s="104">
        <f>연결_내역서!P1796</f>
        <v>0</v>
      </c>
      <c r="E1798" s="105">
        <f>연결_내역서!Q1796</f>
        <v>0</v>
      </c>
      <c r="F1798" s="106">
        <f>연결_내역서!R1796</f>
        <v>0</v>
      </c>
      <c r="G1798" s="106">
        <f>연결_내역서!S1796</f>
        <v>0</v>
      </c>
      <c r="H1798" s="106">
        <f t="shared" si="27"/>
        <v>0</v>
      </c>
      <c r="I1798" s="107">
        <f>연결_내역서!T1796</f>
        <v>0</v>
      </c>
      <c r="K1798" s="4"/>
      <c r="L1798" s="4"/>
    </row>
    <row r="1799" spans="2:12" ht="17.100000000000001" hidden="1" customHeight="1" x14ac:dyDescent="0.15">
      <c r="B1799" s="103">
        <f>연결_내역서!L1797</f>
        <v>0</v>
      </c>
      <c r="C1799" s="104">
        <f>연결_내역서!M1797</f>
        <v>0</v>
      </c>
      <c r="D1799" s="104">
        <f>연결_내역서!P1797</f>
        <v>0</v>
      </c>
      <c r="E1799" s="105">
        <f>연결_내역서!Q1797</f>
        <v>0</v>
      </c>
      <c r="F1799" s="106">
        <f>연결_내역서!R1797</f>
        <v>0</v>
      </c>
      <c r="G1799" s="106">
        <f>연결_내역서!S1797</f>
        <v>0</v>
      </c>
      <c r="H1799" s="106">
        <f t="shared" si="27"/>
        <v>0</v>
      </c>
      <c r="I1799" s="107">
        <f>연결_내역서!T1797</f>
        <v>0</v>
      </c>
      <c r="K1799" s="4"/>
      <c r="L1799" s="4"/>
    </row>
    <row r="1800" spans="2:12" ht="17.100000000000001" hidden="1" customHeight="1" x14ac:dyDescent="0.15">
      <c r="B1800" s="103">
        <f>연결_내역서!L1798</f>
        <v>0</v>
      </c>
      <c r="C1800" s="104">
        <f>연결_내역서!M1798</f>
        <v>0</v>
      </c>
      <c r="D1800" s="104">
        <f>연결_내역서!P1798</f>
        <v>0</v>
      </c>
      <c r="E1800" s="105">
        <f>연결_내역서!Q1798</f>
        <v>0</v>
      </c>
      <c r="F1800" s="106">
        <f>연결_내역서!R1798</f>
        <v>0</v>
      </c>
      <c r="G1800" s="106">
        <f>연결_내역서!S1798</f>
        <v>0</v>
      </c>
      <c r="H1800" s="106">
        <f t="shared" si="27"/>
        <v>0</v>
      </c>
      <c r="I1800" s="107">
        <f>연결_내역서!T1798</f>
        <v>0</v>
      </c>
      <c r="K1800" s="4"/>
      <c r="L1800" s="4"/>
    </row>
    <row r="1801" spans="2:12" ht="17.100000000000001" hidden="1" customHeight="1" x14ac:dyDescent="0.15">
      <c r="B1801" s="103">
        <f>연결_내역서!L1799</f>
        <v>0</v>
      </c>
      <c r="C1801" s="104">
        <f>연결_내역서!M1799</f>
        <v>0</v>
      </c>
      <c r="D1801" s="104">
        <f>연결_내역서!P1799</f>
        <v>0</v>
      </c>
      <c r="E1801" s="105">
        <f>연결_내역서!Q1799</f>
        <v>0</v>
      </c>
      <c r="F1801" s="106">
        <f>연결_내역서!R1799</f>
        <v>0</v>
      </c>
      <c r="G1801" s="106">
        <f>연결_내역서!S1799</f>
        <v>0</v>
      </c>
      <c r="H1801" s="106">
        <f t="shared" si="27"/>
        <v>0</v>
      </c>
      <c r="I1801" s="107">
        <f>연결_내역서!T1799</f>
        <v>0</v>
      </c>
      <c r="K1801" s="4"/>
      <c r="L1801" s="4"/>
    </row>
    <row r="1802" spans="2:12" ht="17.100000000000001" hidden="1" customHeight="1" x14ac:dyDescent="0.15">
      <c r="B1802" s="103">
        <f>연결_내역서!L1800</f>
        <v>0</v>
      </c>
      <c r="C1802" s="104">
        <f>연결_내역서!M1800</f>
        <v>0</v>
      </c>
      <c r="D1802" s="104">
        <f>연결_내역서!P1800</f>
        <v>0</v>
      </c>
      <c r="E1802" s="105">
        <f>연결_내역서!Q1800</f>
        <v>0</v>
      </c>
      <c r="F1802" s="106">
        <f>연결_내역서!R1800</f>
        <v>0</v>
      </c>
      <c r="G1802" s="106">
        <f>연결_내역서!S1800</f>
        <v>0</v>
      </c>
      <c r="H1802" s="106">
        <f t="shared" si="27"/>
        <v>0</v>
      </c>
      <c r="I1802" s="107">
        <f>연결_내역서!T1800</f>
        <v>0</v>
      </c>
      <c r="K1802" s="4"/>
      <c r="L1802" s="4"/>
    </row>
    <row r="1803" spans="2:12" ht="17.100000000000001" hidden="1" customHeight="1" x14ac:dyDescent="0.15">
      <c r="B1803" s="103">
        <f>연결_내역서!L1801</f>
        <v>0</v>
      </c>
      <c r="C1803" s="104">
        <f>연결_내역서!M1801</f>
        <v>0</v>
      </c>
      <c r="D1803" s="104">
        <f>연결_내역서!P1801</f>
        <v>0</v>
      </c>
      <c r="E1803" s="105">
        <f>연결_내역서!Q1801</f>
        <v>0</v>
      </c>
      <c r="F1803" s="106">
        <f>연결_내역서!R1801</f>
        <v>0</v>
      </c>
      <c r="G1803" s="106">
        <f>연결_내역서!S1801</f>
        <v>0</v>
      </c>
      <c r="H1803" s="106">
        <f t="shared" ref="H1803:H1866" si="28">IF(B1803=0,0,H1802+F1803-G1803)</f>
        <v>0</v>
      </c>
      <c r="I1803" s="107">
        <f>연결_내역서!T1801</f>
        <v>0</v>
      </c>
      <c r="K1803" s="4"/>
      <c r="L1803" s="4"/>
    </row>
    <row r="1804" spans="2:12" ht="17.100000000000001" hidden="1" customHeight="1" x14ac:dyDescent="0.15">
      <c r="B1804" s="103">
        <f>연결_내역서!L1802</f>
        <v>0</v>
      </c>
      <c r="C1804" s="104">
        <f>연결_내역서!M1802</f>
        <v>0</v>
      </c>
      <c r="D1804" s="104">
        <f>연결_내역서!P1802</f>
        <v>0</v>
      </c>
      <c r="E1804" s="105">
        <f>연결_내역서!Q1802</f>
        <v>0</v>
      </c>
      <c r="F1804" s="106">
        <f>연결_내역서!R1802</f>
        <v>0</v>
      </c>
      <c r="G1804" s="106">
        <f>연결_내역서!S1802</f>
        <v>0</v>
      </c>
      <c r="H1804" s="106">
        <f t="shared" si="28"/>
        <v>0</v>
      </c>
      <c r="I1804" s="107">
        <f>연결_내역서!T1802</f>
        <v>0</v>
      </c>
      <c r="K1804" s="4"/>
      <c r="L1804" s="4"/>
    </row>
    <row r="1805" spans="2:12" ht="17.100000000000001" hidden="1" customHeight="1" x14ac:dyDescent="0.15">
      <c r="B1805" s="103">
        <f>연결_내역서!L1803</f>
        <v>0</v>
      </c>
      <c r="C1805" s="104">
        <f>연결_내역서!M1803</f>
        <v>0</v>
      </c>
      <c r="D1805" s="104">
        <f>연결_내역서!P1803</f>
        <v>0</v>
      </c>
      <c r="E1805" s="105">
        <f>연결_내역서!Q1803</f>
        <v>0</v>
      </c>
      <c r="F1805" s="106">
        <f>연결_내역서!R1803</f>
        <v>0</v>
      </c>
      <c r="G1805" s="106">
        <f>연결_내역서!S1803</f>
        <v>0</v>
      </c>
      <c r="H1805" s="106">
        <f t="shared" si="28"/>
        <v>0</v>
      </c>
      <c r="I1805" s="107">
        <f>연결_내역서!T1803</f>
        <v>0</v>
      </c>
      <c r="K1805" s="4"/>
      <c r="L1805" s="4"/>
    </row>
    <row r="1806" spans="2:12" ht="17.100000000000001" hidden="1" customHeight="1" x14ac:dyDescent="0.15">
      <c r="B1806" s="103">
        <f>연결_내역서!L1804</f>
        <v>0</v>
      </c>
      <c r="C1806" s="104">
        <f>연결_내역서!M1804</f>
        <v>0</v>
      </c>
      <c r="D1806" s="104">
        <f>연결_내역서!P1804</f>
        <v>0</v>
      </c>
      <c r="E1806" s="105">
        <f>연결_내역서!Q1804</f>
        <v>0</v>
      </c>
      <c r="F1806" s="106">
        <f>연결_내역서!R1804</f>
        <v>0</v>
      </c>
      <c r="G1806" s="106">
        <f>연결_내역서!S1804</f>
        <v>0</v>
      </c>
      <c r="H1806" s="106">
        <f t="shared" si="28"/>
        <v>0</v>
      </c>
      <c r="I1806" s="107">
        <f>연결_내역서!T1804</f>
        <v>0</v>
      </c>
      <c r="K1806" s="4"/>
      <c r="L1806" s="4"/>
    </row>
    <row r="1807" spans="2:12" ht="17.100000000000001" hidden="1" customHeight="1" x14ac:dyDescent="0.15">
      <c r="B1807" s="103">
        <f>연결_내역서!L1805</f>
        <v>0</v>
      </c>
      <c r="C1807" s="104">
        <f>연결_내역서!M1805</f>
        <v>0</v>
      </c>
      <c r="D1807" s="104">
        <f>연결_내역서!P1805</f>
        <v>0</v>
      </c>
      <c r="E1807" s="105">
        <f>연결_내역서!Q1805</f>
        <v>0</v>
      </c>
      <c r="F1807" s="106">
        <f>연결_내역서!R1805</f>
        <v>0</v>
      </c>
      <c r="G1807" s="106">
        <f>연결_내역서!S1805</f>
        <v>0</v>
      </c>
      <c r="H1807" s="106">
        <f t="shared" si="28"/>
        <v>0</v>
      </c>
      <c r="I1807" s="107">
        <f>연결_내역서!T1805</f>
        <v>0</v>
      </c>
      <c r="K1807" s="4"/>
      <c r="L1807" s="4"/>
    </row>
    <row r="1808" spans="2:12" ht="17.100000000000001" hidden="1" customHeight="1" x14ac:dyDescent="0.15">
      <c r="B1808" s="108">
        <f>연결_내역서!L1806</f>
        <v>0</v>
      </c>
      <c r="C1808" s="109">
        <f>연결_내역서!M1806</f>
        <v>0</v>
      </c>
      <c r="D1808" s="109">
        <f>연결_내역서!P1806</f>
        <v>0</v>
      </c>
      <c r="E1808" s="110">
        <f>연결_내역서!Q1806</f>
        <v>0</v>
      </c>
      <c r="F1808" s="111">
        <f>연결_내역서!R1806</f>
        <v>0</v>
      </c>
      <c r="G1808" s="111">
        <f>연결_내역서!S1806</f>
        <v>0</v>
      </c>
      <c r="H1808" s="111">
        <f t="shared" si="28"/>
        <v>0</v>
      </c>
      <c r="I1808" s="112">
        <f>연결_내역서!T1806</f>
        <v>0</v>
      </c>
      <c r="K1808" s="4"/>
      <c r="L1808" s="4"/>
    </row>
    <row r="1809" spans="2:12" ht="17.100000000000001" hidden="1" customHeight="1" x14ac:dyDescent="0.15">
      <c r="B1809" s="113">
        <f>연결_내역서!L1807</f>
        <v>0</v>
      </c>
      <c r="C1809" s="100">
        <f>연결_내역서!M1807</f>
        <v>0</v>
      </c>
      <c r="D1809" s="100">
        <f>연결_내역서!P1807</f>
        <v>0</v>
      </c>
      <c r="E1809" s="114">
        <f>연결_내역서!Q1807</f>
        <v>0</v>
      </c>
      <c r="F1809" s="115">
        <f>연결_내역서!R1807</f>
        <v>0</v>
      </c>
      <c r="G1809" s="115">
        <f>연결_내역서!S1807</f>
        <v>0</v>
      </c>
      <c r="H1809" s="115">
        <f t="shared" si="28"/>
        <v>0</v>
      </c>
      <c r="I1809" s="116">
        <f>연결_내역서!T1807</f>
        <v>0</v>
      </c>
      <c r="K1809" s="4"/>
      <c r="L1809" s="4"/>
    </row>
    <row r="1810" spans="2:12" ht="17.100000000000001" hidden="1" customHeight="1" x14ac:dyDescent="0.15">
      <c r="B1810" s="103">
        <f>연결_내역서!L1808</f>
        <v>0</v>
      </c>
      <c r="C1810" s="104">
        <f>연결_내역서!M1808</f>
        <v>0</v>
      </c>
      <c r="D1810" s="104">
        <f>연결_내역서!P1808</f>
        <v>0</v>
      </c>
      <c r="E1810" s="105">
        <f>연결_내역서!Q1808</f>
        <v>0</v>
      </c>
      <c r="F1810" s="106">
        <f>연결_내역서!R1808</f>
        <v>0</v>
      </c>
      <c r="G1810" s="106">
        <f>연결_내역서!S1808</f>
        <v>0</v>
      </c>
      <c r="H1810" s="106">
        <f t="shared" si="28"/>
        <v>0</v>
      </c>
      <c r="I1810" s="107">
        <f>연결_내역서!T1808</f>
        <v>0</v>
      </c>
      <c r="K1810" s="4"/>
      <c r="L1810" s="4"/>
    </row>
    <row r="1811" spans="2:12" ht="17.100000000000001" hidden="1" customHeight="1" x14ac:dyDescent="0.15">
      <c r="B1811" s="103">
        <f>연결_내역서!L1809</f>
        <v>0</v>
      </c>
      <c r="C1811" s="104">
        <f>연결_내역서!M1809</f>
        <v>0</v>
      </c>
      <c r="D1811" s="104">
        <f>연결_내역서!P1809</f>
        <v>0</v>
      </c>
      <c r="E1811" s="105">
        <f>연결_내역서!Q1809</f>
        <v>0</v>
      </c>
      <c r="F1811" s="106">
        <f>연결_내역서!R1809</f>
        <v>0</v>
      </c>
      <c r="G1811" s="106">
        <f>연결_내역서!S1809</f>
        <v>0</v>
      </c>
      <c r="H1811" s="106">
        <f t="shared" si="28"/>
        <v>0</v>
      </c>
      <c r="I1811" s="107">
        <f>연결_내역서!T1809</f>
        <v>0</v>
      </c>
      <c r="K1811" s="4"/>
      <c r="L1811" s="4"/>
    </row>
    <row r="1812" spans="2:12" ht="17.100000000000001" hidden="1" customHeight="1" x14ac:dyDescent="0.15">
      <c r="B1812" s="103">
        <f>연결_내역서!L1810</f>
        <v>0</v>
      </c>
      <c r="C1812" s="104">
        <f>연결_내역서!M1810</f>
        <v>0</v>
      </c>
      <c r="D1812" s="104">
        <f>연결_내역서!P1810</f>
        <v>0</v>
      </c>
      <c r="E1812" s="105">
        <f>연결_내역서!Q1810</f>
        <v>0</v>
      </c>
      <c r="F1812" s="106">
        <f>연결_내역서!R1810</f>
        <v>0</v>
      </c>
      <c r="G1812" s="106">
        <f>연결_내역서!S1810</f>
        <v>0</v>
      </c>
      <c r="H1812" s="106">
        <f t="shared" si="28"/>
        <v>0</v>
      </c>
      <c r="I1812" s="107">
        <f>연결_내역서!T1810</f>
        <v>0</v>
      </c>
      <c r="K1812" s="4"/>
      <c r="L1812" s="4"/>
    </row>
    <row r="1813" spans="2:12" ht="17.100000000000001" hidden="1" customHeight="1" x14ac:dyDescent="0.15">
      <c r="B1813" s="103">
        <f>연결_내역서!L1811</f>
        <v>0</v>
      </c>
      <c r="C1813" s="104">
        <f>연결_내역서!M1811</f>
        <v>0</v>
      </c>
      <c r="D1813" s="104">
        <f>연결_내역서!P1811</f>
        <v>0</v>
      </c>
      <c r="E1813" s="105">
        <f>연결_내역서!Q1811</f>
        <v>0</v>
      </c>
      <c r="F1813" s="106">
        <f>연결_내역서!R1811</f>
        <v>0</v>
      </c>
      <c r="G1813" s="106">
        <f>연결_내역서!S1811</f>
        <v>0</v>
      </c>
      <c r="H1813" s="106">
        <f t="shared" si="28"/>
        <v>0</v>
      </c>
      <c r="I1813" s="107">
        <f>연결_내역서!T1811</f>
        <v>0</v>
      </c>
      <c r="K1813" s="4"/>
      <c r="L1813" s="4"/>
    </row>
    <row r="1814" spans="2:12" ht="17.100000000000001" hidden="1" customHeight="1" x14ac:dyDescent="0.15">
      <c r="B1814" s="103">
        <f>연결_내역서!L1812</f>
        <v>0</v>
      </c>
      <c r="C1814" s="104">
        <f>연결_내역서!M1812</f>
        <v>0</v>
      </c>
      <c r="D1814" s="104">
        <f>연결_내역서!P1812</f>
        <v>0</v>
      </c>
      <c r="E1814" s="105">
        <f>연결_내역서!Q1812</f>
        <v>0</v>
      </c>
      <c r="F1814" s="106">
        <f>연결_내역서!R1812</f>
        <v>0</v>
      </c>
      <c r="G1814" s="106">
        <f>연결_내역서!S1812</f>
        <v>0</v>
      </c>
      <c r="H1814" s="106">
        <f t="shared" si="28"/>
        <v>0</v>
      </c>
      <c r="I1814" s="107">
        <f>연결_내역서!T1812</f>
        <v>0</v>
      </c>
      <c r="K1814" s="4"/>
      <c r="L1814" s="4"/>
    </row>
    <row r="1815" spans="2:12" ht="17.100000000000001" hidden="1" customHeight="1" x14ac:dyDescent="0.15">
      <c r="B1815" s="103">
        <f>연결_내역서!L1813</f>
        <v>0</v>
      </c>
      <c r="C1815" s="104">
        <f>연결_내역서!M1813</f>
        <v>0</v>
      </c>
      <c r="D1815" s="104">
        <f>연결_내역서!P1813</f>
        <v>0</v>
      </c>
      <c r="E1815" s="105">
        <f>연결_내역서!Q1813</f>
        <v>0</v>
      </c>
      <c r="F1815" s="106">
        <f>연결_내역서!R1813</f>
        <v>0</v>
      </c>
      <c r="G1815" s="106">
        <f>연결_내역서!S1813</f>
        <v>0</v>
      </c>
      <c r="H1815" s="106">
        <f t="shared" si="28"/>
        <v>0</v>
      </c>
      <c r="I1815" s="107">
        <f>연결_내역서!T1813</f>
        <v>0</v>
      </c>
      <c r="K1815" s="4"/>
      <c r="L1815" s="4"/>
    </row>
    <row r="1816" spans="2:12" ht="17.100000000000001" hidden="1" customHeight="1" x14ac:dyDescent="0.15">
      <c r="B1816" s="103">
        <f>연결_내역서!L1814</f>
        <v>0</v>
      </c>
      <c r="C1816" s="104">
        <f>연결_내역서!M1814</f>
        <v>0</v>
      </c>
      <c r="D1816" s="104">
        <f>연결_내역서!P1814</f>
        <v>0</v>
      </c>
      <c r="E1816" s="105">
        <f>연결_내역서!Q1814</f>
        <v>0</v>
      </c>
      <c r="F1816" s="106">
        <f>연결_내역서!R1814</f>
        <v>0</v>
      </c>
      <c r="G1816" s="106">
        <f>연결_내역서!S1814</f>
        <v>0</v>
      </c>
      <c r="H1816" s="106">
        <f t="shared" si="28"/>
        <v>0</v>
      </c>
      <c r="I1816" s="107">
        <f>연결_내역서!T1814</f>
        <v>0</v>
      </c>
      <c r="K1816" s="4"/>
      <c r="L1816" s="4"/>
    </row>
    <row r="1817" spans="2:12" ht="17.100000000000001" hidden="1" customHeight="1" x14ac:dyDescent="0.15">
      <c r="B1817" s="103">
        <f>연결_내역서!L1815</f>
        <v>0</v>
      </c>
      <c r="C1817" s="104">
        <f>연결_내역서!M1815</f>
        <v>0</v>
      </c>
      <c r="D1817" s="104">
        <f>연결_내역서!P1815</f>
        <v>0</v>
      </c>
      <c r="E1817" s="105">
        <f>연결_내역서!Q1815</f>
        <v>0</v>
      </c>
      <c r="F1817" s="106">
        <f>연결_내역서!R1815</f>
        <v>0</v>
      </c>
      <c r="G1817" s="106">
        <f>연결_내역서!S1815</f>
        <v>0</v>
      </c>
      <c r="H1817" s="106">
        <f t="shared" si="28"/>
        <v>0</v>
      </c>
      <c r="I1817" s="107">
        <f>연결_내역서!T1815</f>
        <v>0</v>
      </c>
      <c r="K1817" s="4"/>
      <c r="L1817" s="4"/>
    </row>
    <row r="1818" spans="2:12" ht="17.100000000000001" hidden="1" customHeight="1" x14ac:dyDescent="0.15">
      <c r="B1818" s="103">
        <f>연결_내역서!L1816</f>
        <v>0</v>
      </c>
      <c r="C1818" s="104">
        <f>연결_내역서!M1816</f>
        <v>0</v>
      </c>
      <c r="D1818" s="104">
        <f>연결_내역서!P1816</f>
        <v>0</v>
      </c>
      <c r="E1818" s="105">
        <f>연결_내역서!Q1816</f>
        <v>0</v>
      </c>
      <c r="F1818" s="106">
        <f>연결_내역서!R1816</f>
        <v>0</v>
      </c>
      <c r="G1818" s="106">
        <f>연결_내역서!S1816</f>
        <v>0</v>
      </c>
      <c r="H1818" s="106">
        <f t="shared" si="28"/>
        <v>0</v>
      </c>
      <c r="I1818" s="107">
        <f>연결_내역서!T1816</f>
        <v>0</v>
      </c>
      <c r="K1818" s="4"/>
      <c r="L1818" s="4"/>
    </row>
    <row r="1819" spans="2:12" ht="17.100000000000001" hidden="1" customHeight="1" x14ac:dyDescent="0.15">
      <c r="B1819" s="103">
        <f>연결_내역서!L1817</f>
        <v>0</v>
      </c>
      <c r="C1819" s="104">
        <f>연결_내역서!M1817</f>
        <v>0</v>
      </c>
      <c r="D1819" s="104">
        <f>연결_내역서!P1817</f>
        <v>0</v>
      </c>
      <c r="E1819" s="105">
        <f>연결_내역서!Q1817</f>
        <v>0</v>
      </c>
      <c r="F1819" s="106">
        <f>연결_내역서!R1817</f>
        <v>0</v>
      </c>
      <c r="G1819" s="106">
        <f>연결_내역서!S1817</f>
        <v>0</v>
      </c>
      <c r="H1819" s="106">
        <f t="shared" si="28"/>
        <v>0</v>
      </c>
      <c r="I1819" s="107">
        <f>연결_내역서!T1817</f>
        <v>0</v>
      </c>
      <c r="K1819" s="4"/>
      <c r="L1819" s="4"/>
    </row>
    <row r="1820" spans="2:12" ht="17.100000000000001" hidden="1" customHeight="1" x14ac:dyDescent="0.15">
      <c r="B1820" s="103">
        <f>연결_내역서!L1818</f>
        <v>0</v>
      </c>
      <c r="C1820" s="104">
        <f>연결_내역서!M1818</f>
        <v>0</v>
      </c>
      <c r="D1820" s="104">
        <f>연결_내역서!P1818</f>
        <v>0</v>
      </c>
      <c r="E1820" s="105">
        <f>연결_내역서!Q1818</f>
        <v>0</v>
      </c>
      <c r="F1820" s="106">
        <f>연결_내역서!R1818</f>
        <v>0</v>
      </c>
      <c r="G1820" s="106">
        <f>연결_내역서!S1818</f>
        <v>0</v>
      </c>
      <c r="H1820" s="106">
        <f t="shared" si="28"/>
        <v>0</v>
      </c>
      <c r="I1820" s="107">
        <f>연결_내역서!T1818</f>
        <v>0</v>
      </c>
      <c r="K1820" s="4"/>
      <c r="L1820" s="4"/>
    </row>
    <row r="1821" spans="2:12" ht="17.100000000000001" hidden="1" customHeight="1" x14ac:dyDescent="0.15">
      <c r="B1821" s="103">
        <f>연결_내역서!L1819</f>
        <v>0</v>
      </c>
      <c r="C1821" s="104">
        <f>연결_내역서!M1819</f>
        <v>0</v>
      </c>
      <c r="D1821" s="104">
        <f>연결_내역서!P1819</f>
        <v>0</v>
      </c>
      <c r="E1821" s="105">
        <f>연결_내역서!Q1819</f>
        <v>0</v>
      </c>
      <c r="F1821" s="106">
        <f>연결_내역서!R1819</f>
        <v>0</v>
      </c>
      <c r="G1821" s="106">
        <f>연결_내역서!S1819</f>
        <v>0</v>
      </c>
      <c r="H1821" s="106">
        <f t="shared" si="28"/>
        <v>0</v>
      </c>
      <c r="I1821" s="107">
        <f>연결_내역서!T1819</f>
        <v>0</v>
      </c>
      <c r="K1821" s="4"/>
      <c r="L1821" s="4"/>
    </row>
    <row r="1822" spans="2:12" ht="17.100000000000001" hidden="1" customHeight="1" x14ac:dyDescent="0.15">
      <c r="B1822" s="103">
        <f>연결_내역서!L1820</f>
        <v>0</v>
      </c>
      <c r="C1822" s="104">
        <f>연결_내역서!M1820</f>
        <v>0</v>
      </c>
      <c r="D1822" s="104">
        <f>연결_내역서!P1820</f>
        <v>0</v>
      </c>
      <c r="E1822" s="105">
        <f>연결_내역서!Q1820</f>
        <v>0</v>
      </c>
      <c r="F1822" s="106">
        <f>연결_내역서!R1820</f>
        <v>0</v>
      </c>
      <c r="G1822" s="106">
        <f>연결_내역서!S1820</f>
        <v>0</v>
      </c>
      <c r="H1822" s="106">
        <f t="shared" si="28"/>
        <v>0</v>
      </c>
      <c r="I1822" s="107">
        <f>연결_내역서!T1820</f>
        <v>0</v>
      </c>
      <c r="K1822" s="4"/>
      <c r="L1822" s="4"/>
    </row>
    <row r="1823" spans="2:12" ht="17.100000000000001" hidden="1" customHeight="1" x14ac:dyDescent="0.15">
      <c r="B1823" s="103">
        <f>연결_내역서!L1821</f>
        <v>0</v>
      </c>
      <c r="C1823" s="104">
        <f>연결_내역서!M1821</f>
        <v>0</v>
      </c>
      <c r="D1823" s="104">
        <f>연결_내역서!P1821</f>
        <v>0</v>
      </c>
      <c r="E1823" s="105">
        <f>연결_내역서!Q1821</f>
        <v>0</v>
      </c>
      <c r="F1823" s="106">
        <f>연결_내역서!R1821</f>
        <v>0</v>
      </c>
      <c r="G1823" s="106">
        <f>연결_내역서!S1821</f>
        <v>0</v>
      </c>
      <c r="H1823" s="106">
        <f t="shared" si="28"/>
        <v>0</v>
      </c>
      <c r="I1823" s="107">
        <f>연결_내역서!T1821</f>
        <v>0</v>
      </c>
      <c r="K1823" s="4"/>
      <c r="L1823" s="4"/>
    </row>
    <row r="1824" spans="2:12" ht="17.100000000000001" hidden="1" customHeight="1" x14ac:dyDescent="0.15">
      <c r="B1824" s="103">
        <f>연결_내역서!L1822</f>
        <v>0</v>
      </c>
      <c r="C1824" s="104">
        <f>연결_내역서!M1822</f>
        <v>0</v>
      </c>
      <c r="D1824" s="104">
        <f>연결_내역서!P1822</f>
        <v>0</v>
      </c>
      <c r="E1824" s="105">
        <f>연결_내역서!Q1822</f>
        <v>0</v>
      </c>
      <c r="F1824" s="106">
        <f>연결_내역서!R1822</f>
        <v>0</v>
      </c>
      <c r="G1824" s="106">
        <f>연결_내역서!S1822</f>
        <v>0</v>
      </c>
      <c r="H1824" s="106">
        <f t="shared" si="28"/>
        <v>0</v>
      </c>
      <c r="I1824" s="107">
        <f>연결_내역서!T1822</f>
        <v>0</v>
      </c>
      <c r="K1824" s="4"/>
      <c r="L1824" s="4"/>
    </row>
    <row r="1825" spans="2:12" ht="17.100000000000001" hidden="1" customHeight="1" x14ac:dyDescent="0.15">
      <c r="B1825" s="103">
        <f>연결_내역서!L1823</f>
        <v>0</v>
      </c>
      <c r="C1825" s="104">
        <f>연결_내역서!M1823</f>
        <v>0</v>
      </c>
      <c r="D1825" s="104">
        <f>연결_내역서!P1823</f>
        <v>0</v>
      </c>
      <c r="E1825" s="105">
        <f>연결_내역서!Q1823</f>
        <v>0</v>
      </c>
      <c r="F1825" s="106">
        <f>연결_내역서!R1823</f>
        <v>0</v>
      </c>
      <c r="G1825" s="106">
        <f>연결_내역서!S1823</f>
        <v>0</v>
      </c>
      <c r="H1825" s="106">
        <f t="shared" si="28"/>
        <v>0</v>
      </c>
      <c r="I1825" s="107">
        <f>연결_내역서!T1823</f>
        <v>0</v>
      </c>
      <c r="K1825" s="4"/>
      <c r="L1825" s="4"/>
    </row>
    <row r="1826" spans="2:12" ht="17.100000000000001" hidden="1" customHeight="1" x14ac:dyDescent="0.15">
      <c r="B1826" s="103">
        <f>연결_내역서!L1824</f>
        <v>0</v>
      </c>
      <c r="C1826" s="104">
        <f>연결_내역서!M1824</f>
        <v>0</v>
      </c>
      <c r="D1826" s="104">
        <f>연결_내역서!P1824</f>
        <v>0</v>
      </c>
      <c r="E1826" s="105">
        <f>연결_내역서!Q1824</f>
        <v>0</v>
      </c>
      <c r="F1826" s="106">
        <f>연결_내역서!R1824</f>
        <v>0</v>
      </c>
      <c r="G1826" s="106">
        <f>연결_내역서!S1824</f>
        <v>0</v>
      </c>
      <c r="H1826" s="106">
        <f t="shared" si="28"/>
        <v>0</v>
      </c>
      <c r="I1826" s="107">
        <f>연결_내역서!T1824</f>
        <v>0</v>
      </c>
      <c r="K1826" s="4"/>
      <c r="L1826" s="4"/>
    </row>
    <row r="1827" spans="2:12" ht="17.100000000000001" hidden="1" customHeight="1" x14ac:dyDescent="0.15">
      <c r="B1827" s="103">
        <f>연결_내역서!L1825</f>
        <v>0</v>
      </c>
      <c r="C1827" s="104">
        <f>연결_내역서!M1825</f>
        <v>0</v>
      </c>
      <c r="D1827" s="104">
        <f>연결_내역서!P1825</f>
        <v>0</v>
      </c>
      <c r="E1827" s="105">
        <f>연결_내역서!Q1825</f>
        <v>0</v>
      </c>
      <c r="F1827" s="106">
        <f>연결_내역서!R1825</f>
        <v>0</v>
      </c>
      <c r="G1827" s="106">
        <f>연결_내역서!S1825</f>
        <v>0</v>
      </c>
      <c r="H1827" s="106">
        <f t="shared" si="28"/>
        <v>0</v>
      </c>
      <c r="I1827" s="107">
        <f>연결_내역서!T1825</f>
        <v>0</v>
      </c>
      <c r="K1827" s="4"/>
      <c r="L1827" s="4"/>
    </row>
    <row r="1828" spans="2:12" ht="17.100000000000001" hidden="1" customHeight="1" x14ac:dyDescent="0.15">
      <c r="B1828" s="103">
        <f>연결_내역서!L1826</f>
        <v>0</v>
      </c>
      <c r="C1828" s="104">
        <f>연결_내역서!M1826</f>
        <v>0</v>
      </c>
      <c r="D1828" s="104">
        <f>연결_내역서!P1826</f>
        <v>0</v>
      </c>
      <c r="E1828" s="105">
        <f>연결_내역서!Q1826</f>
        <v>0</v>
      </c>
      <c r="F1828" s="106">
        <f>연결_내역서!R1826</f>
        <v>0</v>
      </c>
      <c r="G1828" s="106">
        <f>연결_내역서!S1826</f>
        <v>0</v>
      </c>
      <c r="H1828" s="106">
        <f t="shared" si="28"/>
        <v>0</v>
      </c>
      <c r="I1828" s="107">
        <f>연결_내역서!T1826</f>
        <v>0</v>
      </c>
      <c r="K1828" s="4"/>
      <c r="L1828" s="4"/>
    </row>
    <row r="1829" spans="2:12" ht="17.100000000000001" hidden="1" customHeight="1" x14ac:dyDescent="0.15">
      <c r="B1829" s="103">
        <f>연결_내역서!L1827</f>
        <v>0</v>
      </c>
      <c r="C1829" s="104">
        <f>연결_내역서!M1827</f>
        <v>0</v>
      </c>
      <c r="D1829" s="104">
        <f>연결_내역서!P1827</f>
        <v>0</v>
      </c>
      <c r="E1829" s="105">
        <f>연결_내역서!Q1827</f>
        <v>0</v>
      </c>
      <c r="F1829" s="106">
        <f>연결_내역서!R1827</f>
        <v>0</v>
      </c>
      <c r="G1829" s="106">
        <f>연결_내역서!S1827</f>
        <v>0</v>
      </c>
      <c r="H1829" s="106">
        <f t="shared" si="28"/>
        <v>0</v>
      </c>
      <c r="I1829" s="107">
        <f>연결_내역서!T1827</f>
        <v>0</v>
      </c>
      <c r="K1829" s="4"/>
      <c r="L1829" s="4"/>
    </row>
    <row r="1830" spans="2:12" ht="17.100000000000001" hidden="1" customHeight="1" x14ac:dyDescent="0.15">
      <c r="B1830" s="103">
        <f>연결_내역서!L1828</f>
        <v>0</v>
      </c>
      <c r="C1830" s="104">
        <f>연결_내역서!M1828</f>
        <v>0</v>
      </c>
      <c r="D1830" s="104">
        <f>연결_내역서!P1828</f>
        <v>0</v>
      </c>
      <c r="E1830" s="105">
        <f>연결_내역서!Q1828</f>
        <v>0</v>
      </c>
      <c r="F1830" s="106">
        <f>연결_내역서!R1828</f>
        <v>0</v>
      </c>
      <c r="G1830" s="106">
        <f>연결_내역서!S1828</f>
        <v>0</v>
      </c>
      <c r="H1830" s="106">
        <f t="shared" si="28"/>
        <v>0</v>
      </c>
      <c r="I1830" s="107">
        <f>연결_내역서!T1828</f>
        <v>0</v>
      </c>
      <c r="K1830" s="4"/>
      <c r="L1830" s="4"/>
    </row>
    <row r="1831" spans="2:12" ht="17.100000000000001" hidden="1" customHeight="1" x14ac:dyDescent="0.15">
      <c r="B1831" s="103">
        <f>연결_내역서!L1829</f>
        <v>0</v>
      </c>
      <c r="C1831" s="104">
        <f>연결_내역서!M1829</f>
        <v>0</v>
      </c>
      <c r="D1831" s="104">
        <f>연결_내역서!P1829</f>
        <v>0</v>
      </c>
      <c r="E1831" s="105">
        <f>연결_내역서!Q1829</f>
        <v>0</v>
      </c>
      <c r="F1831" s="106">
        <f>연결_내역서!R1829</f>
        <v>0</v>
      </c>
      <c r="G1831" s="106">
        <f>연결_내역서!S1829</f>
        <v>0</v>
      </c>
      <c r="H1831" s="106">
        <f t="shared" si="28"/>
        <v>0</v>
      </c>
      <c r="I1831" s="107">
        <f>연결_내역서!T1829</f>
        <v>0</v>
      </c>
      <c r="K1831" s="4"/>
      <c r="L1831" s="4"/>
    </row>
    <row r="1832" spans="2:12" ht="17.100000000000001" hidden="1" customHeight="1" x14ac:dyDescent="0.15">
      <c r="B1832" s="103">
        <f>연결_내역서!L1830</f>
        <v>0</v>
      </c>
      <c r="C1832" s="104">
        <f>연결_내역서!M1830</f>
        <v>0</v>
      </c>
      <c r="D1832" s="104">
        <f>연결_내역서!P1830</f>
        <v>0</v>
      </c>
      <c r="E1832" s="105">
        <f>연결_내역서!Q1830</f>
        <v>0</v>
      </c>
      <c r="F1832" s="106">
        <f>연결_내역서!R1830</f>
        <v>0</v>
      </c>
      <c r="G1832" s="106">
        <f>연결_내역서!S1830</f>
        <v>0</v>
      </c>
      <c r="H1832" s="106">
        <f t="shared" si="28"/>
        <v>0</v>
      </c>
      <c r="I1832" s="107">
        <f>연결_내역서!T1830</f>
        <v>0</v>
      </c>
      <c r="K1832" s="4"/>
      <c r="L1832" s="4"/>
    </row>
    <row r="1833" spans="2:12" ht="17.100000000000001" hidden="1" customHeight="1" x14ac:dyDescent="0.15">
      <c r="B1833" s="103">
        <f>연결_내역서!L1831</f>
        <v>0</v>
      </c>
      <c r="C1833" s="104">
        <f>연결_내역서!M1831</f>
        <v>0</v>
      </c>
      <c r="D1833" s="104">
        <f>연결_내역서!P1831</f>
        <v>0</v>
      </c>
      <c r="E1833" s="105">
        <f>연결_내역서!Q1831</f>
        <v>0</v>
      </c>
      <c r="F1833" s="106">
        <f>연결_내역서!R1831</f>
        <v>0</v>
      </c>
      <c r="G1833" s="106">
        <f>연결_내역서!S1831</f>
        <v>0</v>
      </c>
      <c r="H1833" s="106">
        <f t="shared" si="28"/>
        <v>0</v>
      </c>
      <c r="I1833" s="107">
        <f>연결_내역서!T1831</f>
        <v>0</v>
      </c>
      <c r="K1833" s="4"/>
      <c r="L1833" s="4"/>
    </row>
    <row r="1834" spans="2:12" ht="17.100000000000001" hidden="1" customHeight="1" x14ac:dyDescent="0.15">
      <c r="B1834" s="103">
        <f>연결_내역서!L1832</f>
        <v>0</v>
      </c>
      <c r="C1834" s="104">
        <f>연결_내역서!M1832</f>
        <v>0</v>
      </c>
      <c r="D1834" s="104">
        <f>연결_내역서!P1832</f>
        <v>0</v>
      </c>
      <c r="E1834" s="105">
        <f>연결_내역서!Q1832</f>
        <v>0</v>
      </c>
      <c r="F1834" s="106">
        <f>연결_내역서!R1832</f>
        <v>0</v>
      </c>
      <c r="G1834" s="106">
        <f>연결_내역서!S1832</f>
        <v>0</v>
      </c>
      <c r="H1834" s="106">
        <f t="shared" si="28"/>
        <v>0</v>
      </c>
      <c r="I1834" s="107">
        <f>연결_내역서!T1832</f>
        <v>0</v>
      </c>
      <c r="K1834" s="4"/>
      <c r="L1834" s="4"/>
    </row>
    <row r="1835" spans="2:12" ht="17.100000000000001" hidden="1" customHeight="1" x14ac:dyDescent="0.15">
      <c r="B1835" s="103">
        <f>연결_내역서!L1833</f>
        <v>0</v>
      </c>
      <c r="C1835" s="104">
        <f>연결_내역서!M1833</f>
        <v>0</v>
      </c>
      <c r="D1835" s="104">
        <f>연결_내역서!P1833</f>
        <v>0</v>
      </c>
      <c r="E1835" s="105">
        <f>연결_내역서!Q1833</f>
        <v>0</v>
      </c>
      <c r="F1835" s="106">
        <f>연결_내역서!R1833</f>
        <v>0</v>
      </c>
      <c r="G1835" s="106">
        <f>연결_내역서!S1833</f>
        <v>0</v>
      </c>
      <c r="H1835" s="106">
        <f t="shared" si="28"/>
        <v>0</v>
      </c>
      <c r="I1835" s="107">
        <f>연결_내역서!T1833</f>
        <v>0</v>
      </c>
      <c r="K1835" s="4"/>
      <c r="L1835" s="4"/>
    </row>
    <row r="1836" spans="2:12" ht="17.100000000000001" hidden="1" customHeight="1" x14ac:dyDescent="0.15">
      <c r="B1836" s="103">
        <f>연결_내역서!L1834</f>
        <v>0</v>
      </c>
      <c r="C1836" s="104">
        <f>연결_내역서!M1834</f>
        <v>0</v>
      </c>
      <c r="D1836" s="104">
        <f>연결_내역서!P1834</f>
        <v>0</v>
      </c>
      <c r="E1836" s="105">
        <f>연결_내역서!Q1834</f>
        <v>0</v>
      </c>
      <c r="F1836" s="106">
        <f>연결_내역서!R1834</f>
        <v>0</v>
      </c>
      <c r="G1836" s="106">
        <f>연결_내역서!S1834</f>
        <v>0</v>
      </c>
      <c r="H1836" s="106">
        <f t="shared" si="28"/>
        <v>0</v>
      </c>
      <c r="I1836" s="107">
        <f>연결_내역서!T1834</f>
        <v>0</v>
      </c>
      <c r="K1836" s="4"/>
      <c r="L1836" s="4"/>
    </row>
    <row r="1837" spans="2:12" ht="17.100000000000001" hidden="1" customHeight="1" x14ac:dyDescent="0.15">
      <c r="B1837" s="103">
        <f>연결_내역서!L1835</f>
        <v>0</v>
      </c>
      <c r="C1837" s="104">
        <f>연결_내역서!M1835</f>
        <v>0</v>
      </c>
      <c r="D1837" s="104">
        <f>연결_내역서!P1835</f>
        <v>0</v>
      </c>
      <c r="E1837" s="105">
        <f>연결_내역서!Q1835</f>
        <v>0</v>
      </c>
      <c r="F1837" s="106">
        <f>연결_내역서!R1835</f>
        <v>0</v>
      </c>
      <c r="G1837" s="106">
        <f>연결_내역서!S1835</f>
        <v>0</v>
      </c>
      <c r="H1837" s="106">
        <f t="shared" si="28"/>
        <v>0</v>
      </c>
      <c r="I1837" s="107">
        <f>연결_내역서!T1835</f>
        <v>0</v>
      </c>
      <c r="K1837" s="4"/>
      <c r="L1837" s="4"/>
    </row>
    <row r="1838" spans="2:12" ht="17.100000000000001" hidden="1" customHeight="1" x14ac:dyDescent="0.15">
      <c r="B1838" s="103">
        <f>연결_내역서!L1836</f>
        <v>0</v>
      </c>
      <c r="C1838" s="104">
        <f>연결_내역서!M1836</f>
        <v>0</v>
      </c>
      <c r="D1838" s="104">
        <f>연결_내역서!P1836</f>
        <v>0</v>
      </c>
      <c r="E1838" s="105">
        <f>연결_내역서!Q1836</f>
        <v>0</v>
      </c>
      <c r="F1838" s="106">
        <f>연결_내역서!R1836</f>
        <v>0</v>
      </c>
      <c r="G1838" s="106">
        <f>연결_내역서!S1836</f>
        <v>0</v>
      </c>
      <c r="H1838" s="106">
        <f t="shared" si="28"/>
        <v>0</v>
      </c>
      <c r="I1838" s="107">
        <f>연결_내역서!T1836</f>
        <v>0</v>
      </c>
      <c r="K1838" s="4"/>
      <c r="L1838" s="4"/>
    </row>
    <row r="1839" spans="2:12" ht="17.100000000000001" hidden="1" customHeight="1" x14ac:dyDescent="0.15">
      <c r="B1839" s="103">
        <f>연결_내역서!L1837</f>
        <v>0</v>
      </c>
      <c r="C1839" s="104">
        <f>연결_내역서!M1837</f>
        <v>0</v>
      </c>
      <c r="D1839" s="104">
        <f>연결_내역서!P1837</f>
        <v>0</v>
      </c>
      <c r="E1839" s="105">
        <f>연결_내역서!Q1837</f>
        <v>0</v>
      </c>
      <c r="F1839" s="106">
        <f>연결_내역서!R1837</f>
        <v>0</v>
      </c>
      <c r="G1839" s="106">
        <f>연결_내역서!S1837</f>
        <v>0</v>
      </c>
      <c r="H1839" s="106">
        <f t="shared" si="28"/>
        <v>0</v>
      </c>
      <c r="I1839" s="107">
        <f>연결_내역서!T1837</f>
        <v>0</v>
      </c>
      <c r="K1839" s="4"/>
      <c r="L1839" s="4"/>
    </row>
    <row r="1840" spans="2:12" ht="17.100000000000001" hidden="1" customHeight="1" x14ac:dyDescent="0.15">
      <c r="B1840" s="103">
        <f>연결_내역서!L1838</f>
        <v>0</v>
      </c>
      <c r="C1840" s="104">
        <f>연결_내역서!M1838</f>
        <v>0</v>
      </c>
      <c r="D1840" s="104">
        <f>연결_내역서!P1838</f>
        <v>0</v>
      </c>
      <c r="E1840" s="105">
        <f>연결_내역서!Q1838</f>
        <v>0</v>
      </c>
      <c r="F1840" s="106">
        <f>연결_내역서!R1838</f>
        <v>0</v>
      </c>
      <c r="G1840" s="106">
        <f>연결_내역서!S1838</f>
        <v>0</v>
      </c>
      <c r="H1840" s="106">
        <f t="shared" si="28"/>
        <v>0</v>
      </c>
      <c r="I1840" s="107">
        <f>연결_내역서!T1838</f>
        <v>0</v>
      </c>
      <c r="K1840" s="4"/>
      <c r="L1840" s="4"/>
    </row>
    <row r="1841" spans="2:12" ht="17.100000000000001" hidden="1" customHeight="1" x14ac:dyDescent="0.15">
      <c r="B1841" s="103">
        <f>연결_내역서!L1839</f>
        <v>0</v>
      </c>
      <c r="C1841" s="104">
        <f>연결_내역서!M1839</f>
        <v>0</v>
      </c>
      <c r="D1841" s="104">
        <f>연결_내역서!P1839</f>
        <v>0</v>
      </c>
      <c r="E1841" s="105">
        <f>연결_내역서!Q1839</f>
        <v>0</v>
      </c>
      <c r="F1841" s="106">
        <f>연결_내역서!R1839</f>
        <v>0</v>
      </c>
      <c r="G1841" s="106">
        <f>연결_내역서!S1839</f>
        <v>0</v>
      </c>
      <c r="H1841" s="106">
        <f t="shared" si="28"/>
        <v>0</v>
      </c>
      <c r="I1841" s="107">
        <f>연결_내역서!T1839</f>
        <v>0</v>
      </c>
      <c r="K1841" s="4"/>
      <c r="L1841" s="4"/>
    </row>
    <row r="1842" spans="2:12" ht="17.100000000000001" hidden="1" customHeight="1" x14ac:dyDescent="0.15">
      <c r="B1842" s="103">
        <f>연결_내역서!L1840</f>
        <v>0</v>
      </c>
      <c r="C1842" s="104">
        <f>연결_내역서!M1840</f>
        <v>0</v>
      </c>
      <c r="D1842" s="104">
        <f>연결_내역서!P1840</f>
        <v>0</v>
      </c>
      <c r="E1842" s="105">
        <f>연결_내역서!Q1840</f>
        <v>0</v>
      </c>
      <c r="F1842" s="106">
        <f>연결_내역서!R1840</f>
        <v>0</v>
      </c>
      <c r="G1842" s="106">
        <f>연결_내역서!S1840</f>
        <v>0</v>
      </c>
      <c r="H1842" s="106">
        <f t="shared" si="28"/>
        <v>0</v>
      </c>
      <c r="I1842" s="107">
        <f>연결_내역서!T1840</f>
        <v>0</v>
      </c>
      <c r="K1842" s="4"/>
      <c r="L1842" s="4"/>
    </row>
    <row r="1843" spans="2:12" ht="17.100000000000001" hidden="1" customHeight="1" x14ac:dyDescent="0.15">
      <c r="B1843" s="103">
        <f>연결_내역서!L1841</f>
        <v>0</v>
      </c>
      <c r="C1843" s="104">
        <f>연결_내역서!M1841</f>
        <v>0</v>
      </c>
      <c r="D1843" s="104">
        <f>연결_내역서!P1841</f>
        <v>0</v>
      </c>
      <c r="E1843" s="105">
        <f>연결_내역서!Q1841</f>
        <v>0</v>
      </c>
      <c r="F1843" s="106">
        <f>연결_내역서!R1841</f>
        <v>0</v>
      </c>
      <c r="G1843" s="106">
        <f>연결_내역서!S1841</f>
        <v>0</v>
      </c>
      <c r="H1843" s="106">
        <f t="shared" si="28"/>
        <v>0</v>
      </c>
      <c r="I1843" s="107">
        <f>연결_내역서!T1841</f>
        <v>0</v>
      </c>
      <c r="K1843" s="4"/>
      <c r="L1843" s="4"/>
    </row>
    <row r="1844" spans="2:12" ht="17.100000000000001" hidden="1" customHeight="1" x14ac:dyDescent="0.15">
      <c r="B1844" s="103">
        <f>연결_내역서!L1842</f>
        <v>0</v>
      </c>
      <c r="C1844" s="104">
        <f>연결_내역서!M1842</f>
        <v>0</v>
      </c>
      <c r="D1844" s="104">
        <f>연결_내역서!P1842</f>
        <v>0</v>
      </c>
      <c r="E1844" s="105">
        <f>연결_내역서!Q1842</f>
        <v>0</v>
      </c>
      <c r="F1844" s="106">
        <f>연결_내역서!R1842</f>
        <v>0</v>
      </c>
      <c r="G1844" s="106">
        <f>연결_내역서!S1842</f>
        <v>0</v>
      </c>
      <c r="H1844" s="106">
        <f t="shared" si="28"/>
        <v>0</v>
      </c>
      <c r="I1844" s="107">
        <f>연결_내역서!T1842</f>
        <v>0</v>
      </c>
      <c r="K1844" s="4"/>
      <c r="L1844" s="4"/>
    </row>
    <row r="1845" spans="2:12" ht="17.100000000000001" hidden="1" customHeight="1" x14ac:dyDescent="0.15">
      <c r="B1845" s="103">
        <f>연결_내역서!L1843</f>
        <v>0</v>
      </c>
      <c r="C1845" s="104">
        <f>연결_내역서!M1843</f>
        <v>0</v>
      </c>
      <c r="D1845" s="104">
        <f>연결_내역서!P1843</f>
        <v>0</v>
      </c>
      <c r="E1845" s="105">
        <f>연결_내역서!Q1843</f>
        <v>0</v>
      </c>
      <c r="F1845" s="106">
        <f>연결_내역서!R1843</f>
        <v>0</v>
      </c>
      <c r="G1845" s="106">
        <f>연결_내역서!S1843</f>
        <v>0</v>
      </c>
      <c r="H1845" s="106">
        <f t="shared" si="28"/>
        <v>0</v>
      </c>
      <c r="I1845" s="107">
        <f>연결_내역서!T1843</f>
        <v>0</v>
      </c>
      <c r="K1845" s="4"/>
      <c r="L1845" s="4"/>
    </row>
    <row r="1846" spans="2:12" ht="17.100000000000001" hidden="1" customHeight="1" x14ac:dyDescent="0.15">
      <c r="B1846" s="103">
        <f>연결_내역서!L1844</f>
        <v>0</v>
      </c>
      <c r="C1846" s="104">
        <f>연결_내역서!M1844</f>
        <v>0</v>
      </c>
      <c r="D1846" s="104">
        <f>연결_내역서!P1844</f>
        <v>0</v>
      </c>
      <c r="E1846" s="105">
        <f>연결_내역서!Q1844</f>
        <v>0</v>
      </c>
      <c r="F1846" s="106">
        <f>연결_내역서!R1844</f>
        <v>0</v>
      </c>
      <c r="G1846" s="106">
        <f>연결_내역서!S1844</f>
        <v>0</v>
      </c>
      <c r="H1846" s="106">
        <f t="shared" si="28"/>
        <v>0</v>
      </c>
      <c r="I1846" s="107">
        <f>연결_내역서!T1844</f>
        <v>0</v>
      </c>
      <c r="K1846" s="4"/>
      <c r="L1846" s="4"/>
    </row>
    <row r="1847" spans="2:12" ht="17.100000000000001" hidden="1" customHeight="1" x14ac:dyDescent="0.15">
      <c r="B1847" s="103">
        <f>연결_내역서!L1845</f>
        <v>0</v>
      </c>
      <c r="C1847" s="104">
        <f>연결_내역서!M1845</f>
        <v>0</v>
      </c>
      <c r="D1847" s="104">
        <f>연결_내역서!P1845</f>
        <v>0</v>
      </c>
      <c r="E1847" s="105">
        <f>연결_내역서!Q1845</f>
        <v>0</v>
      </c>
      <c r="F1847" s="106">
        <f>연결_내역서!R1845</f>
        <v>0</v>
      </c>
      <c r="G1847" s="106">
        <f>연결_내역서!S1845</f>
        <v>0</v>
      </c>
      <c r="H1847" s="106">
        <f t="shared" si="28"/>
        <v>0</v>
      </c>
      <c r="I1847" s="107">
        <f>연결_내역서!T1845</f>
        <v>0</v>
      </c>
      <c r="K1847" s="4"/>
      <c r="L1847" s="4"/>
    </row>
    <row r="1848" spans="2:12" ht="17.100000000000001" hidden="1" customHeight="1" x14ac:dyDescent="0.15">
      <c r="B1848" s="103">
        <f>연결_내역서!L1846</f>
        <v>0</v>
      </c>
      <c r="C1848" s="104">
        <f>연결_내역서!M1846</f>
        <v>0</v>
      </c>
      <c r="D1848" s="104">
        <f>연결_내역서!P1846</f>
        <v>0</v>
      </c>
      <c r="E1848" s="105">
        <f>연결_내역서!Q1846</f>
        <v>0</v>
      </c>
      <c r="F1848" s="106">
        <f>연결_내역서!R1846</f>
        <v>0</v>
      </c>
      <c r="G1848" s="106">
        <f>연결_내역서!S1846</f>
        <v>0</v>
      </c>
      <c r="H1848" s="106">
        <f t="shared" si="28"/>
        <v>0</v>
      </c>
      <c r="I1848" s="107">
        <f>연결_내역서!T1846</f>
        <v>0</v>
      </c>
      <c r="K1848" s="4"/>
      <c r="L1848" s="4"/>
    </row>
    <row r="1849" spans="2:12" ht="17.100000000000001" hidden="1" customHeight="1" x14ac:dyDescent="0.15">
      <c r="B1849" s="108">
        <f>연결_내역서!L1847</f>
        <v>0</v>
      </c>
      <c r="C1849" s="109">
        <f>연결_내역서!M1847</f>
        <v>0</v>
      </c>
      <c r="D1849" s="109">
        <f>연결_내역서!P1847</f>
        <v>0</v>
      </c>
      <c r="E1849" s="110">
        <f>연결_내역서!Q1847</f>
        <v>0</v>
      </c>
      <c r="F1849" s="111">
        <f>연결_내역서!R1847</f>
        <v>0</v>
      </c>
      <c r="G1849" s="111">
        <f>연결_내역서!S1847</f>
        <v>0</v>
      </c>
      <c r="H1849" s="111">
        <f t="shared" si="28"/>
        <v>0</v>
      </c>
      <c r="I1849" s="112">
        <f>연결_내역서!T1847</f>
        <v>0</v>
      </c>
      <c r="K1849" s="4"/>
      <c r="L1849" s="4"/>
    </row>
    <row r="1850" spans="2:12" ht="17.100000000000001" hidden="1" customHeight="1" x14ac:dyDescent="0.15">
      <c r="B1850" s="113">
        <f>연결_내역서!L1848</f>
        <v>0</v>
      </c>
      <c r="C1850" s="100">
        <f>연결_내역서!M1848</f>
        <v>0</v>
      </c>
      <c r="D1850" s="100">
        <f>연결_내역서!P1848</f>
        <v>0</v>
      </c>
      <c r="E1850" s="114">
        <f>연결_내역서!Q1848</f>
        <v>0</v>
      </c>
      <c r="F1850" s="115">
        <f>연결_내역서!R1848</f>
        <v>0</v>
      </c>
      <c r="G1850" s="115">
        <f>연결_내역서!S1848</f>
        <v>0</v>
      </c>
      <c r="H1850" s="115">
        <f t="shared" si="28"/>
        <v>0</v>
      </c>
      <c r="I1850" s="116">
        <f>연결_내역서!T1848</f>
        <v>0</v>
      </c>
      <c r="K1850" s="4"/>
      <c r="L1850" s="4"/>
    </row>
    <row r="1851" spans="2:12" ht="17.100000000000001" hidden="1" customHeight="1" x14ac:dyDescent="0.15">
      <c r="B1851" s="103">
        <f>연결_내역서!L1849</f>
        <v>0</v>
      </c>
      <c r="C1851" s="104">
        <f>연결_내역서!M1849</f>
        <v>0</v>
      </c>
      <c r="D1851" s="104">
        <f>연결_내역서!P1849</f>
        <v>0</v>
      </c>
      <c r="E1851" s="105">
        <f>연결_내역서!Q1849</f>
        <v>0</v>
      </c>
      <c r="F1851" s="106">
        <f>연결_내역서!R1849</f>
        <v>0</v>
      </c>
      <c r="G1851" s="106">
        <f>연결_내역서!S1849</f>
        <v>0</v>
      </c>
      <c r="H1851" s="106">
        <f t="shared" si="28"/>
        <v>0</v>
      </c>
      <c r="I1851" s="107">
        <f>연결_내역서!T1849</f>
        <v>0</v>
      </c>
      <c r="K1851" s="4"/>
      <c r="L1851" s="4"/>
    </row>
    <row r="1852" spans="2:12" ht="17.100000000000001" hidden="1" customHeight="1" x14ac:dyDescent="0.15">
      <c r="B1852" s="103">
        <f>연결_내역서!L1850</f>
        <v>0</v>
      </c>
      <c r="C1852" s="104">
        <f>연결_내역서!M1850</f>
        <v>0</v>
      </c>
      <c r="D1852" s="104">
        <f>연결_내역서!P1850</f>
        <v>0</v>
      </c>
      <c r="E1852" s="105">
        <f>연결_내역서!Q1850</f>
        <v>0</v>
      </c>
      <c r="F1852" s="106">
        <f>연결_내역서!R1850</f>
        <v>0</v>
      </c>
      <c r="G1852" s="106">
        <f>연결_내역서!S1850</f>
        <v>0</v>
      </c>
      <c r="H1852" s="106">
        <f t="shared" si="28"/>
        <v>0</v>
      </c>
      <c r="I1852" s="107">
        <f>연결_내역서!T1850</f>
        <v>0</v>
      </c>
      <c r="K1852" s="4"/>
      <c r="L1852" s="4"/>
    </row>
    <row r="1853" spans="2:12" ht="17.100000000000001" hidden="1" customHeight="1" x14ac:dyDescent="0.15">
      <c r="B1853" s="103">
        <f>연결_내역서!L1851</f>
        <v>0</v>
      </c>
      <c r="C1853" s="104">
        <f>연결_내역서!M1851</f>
        <v>0</v>
      </c>
      <c r="D1853" s="104">
        <f>연결_내역서!P1851</f>
        <v>0</v>
      </c>
      <c r="E1853" s="105">
        <f>연결_내역서!Q1851</f>
        <v>0</v>
      </c>
      <c r="F1853" s="106">
        <f>연결_내역서!R1851</f>
        <v>0</v>
      </c>
      <c r="G1853" s="106">
        <f>연결_내역서!S1851</f>
        <v>0</v>
      </c>
      <c r="H1853" s="106">
        <f t="shared" si="28"/>
        <v>0</v>
      </c>
      <c r="I1853" s="107">
        <f>연결_내역서!T1851</f>
        <v>0</v>
      </c>
      <c r="K1853" s="4"/>
      <c r="L1853" s="4"/>
    </row>
    <row r="1854" spans="2:12" ht="17.100000000000001" hidden="1" customHeight="1" x14ac:dyDescent="0.15">
      <c r="B1854" s="103">
        <f>연결_내역서!L1852</f>
        <v>0</v>
      </c>
      <c r="C1854" s="104">
        <f>연결_내역서!M1852</f>
        <v>0</v>
      </c>
      <c r="D1854" s="104">
        <f>연결_내역서!P1852</f>
        <v>0</v>
      </c>
      <c r="E1854" s="105">
        <f>연결_내역서!Q1852</f>
        <v>0</v>
      </c>
      <c r="F1854" s="106">
        <f>연결_내역서!R1852</f>
        <v>0</v>
      </c>
      <c r="G1854" s="106">
        <f>연결_내역서!S1852</f>
        <v>0</v>
      </c>
      <c r="H1854" s="106">
        <f t="shared" si="28"/>
        <v>0</v>
      </c>
      <c r="I1854" s="107">
        <f>연결_내역서!T1852</f>
        <v>0</v>
      </c>
      <c r="K1854" s="4"/>
      <c r="L1854" s="4"/>
    </row>
    <row r="1855" spans="2:12" ht="17.100000000000001" hidden="1" customHeight="1" x14ac:dyDescent="0.15">
      <c r="B1855" s="103">
        <f>연결_내역서!L1853</f>
        <v>0</v>
      </c>
      <c r="C1855" s="104">
        <f>연결_내역서!M1853</f>
        <v>0</v>
      </c>
      <c r="D1855" s="104">
        <f>연결_내역서!P1853</f>
        <v>0</v>
      </c>
      <c r="E1855" s="105">
        <f>연결_내역서!Q1853</f>
        <v>0</v>
      </c>
      <c r="F1855" s="106">
        <f>연결_내역서!R1853</f>
        <v>0</v>
      </c>
      <c r="G1855" s="106">
        <f>연결_내역서!S1853</f>
        <v>0</v>
      </c>
      <c r="H1855" s="106">
        <f t="shared" si="28"/>
        <v>0</v>
      </c>
      <c r="I1855" s="107">
        <f>연결_내역서!T1853</f>
        <v>0</v>
      </c>
      <c r="K1855" s="4"/>
      <c r="L1855" s="4"/>
    </row>
    <row r="1856" spans="2:12" ht="17.100000000000001" hidden="1" customHeight="1" x14ac:dyDescent="0.15">
      <c r="B1856" s="103">
        <f>연결_내역서!L1854</f>
        <v>0</v>
      </c>
      <c r="C1856" s="104">
        <f>연결_내역서!M1854</f>
        <v>0</v>
      </c>
      <c r="D1856" s="104">
        <f>연결_내역서!P1854</f>
        <v>0</v>
      </c>
      <c r="E1856" s="105">
        <f>연결_내역서!Q1854</f>
        <v>0</v>
      </c>
      <c r="F1856" s="106">
        <f>연결_내역서!R1854</f>
        <v>0</v>
      </c>
      <c r="G1856" s="106">
        <f>연결_내역서!S1854</f>
        <v>0</v>
      </c>
      <c r="H1856" s="106">
        <f t="shared" si="28"/>
        <v>0</v>
      </c>
      <c r="I1856" s="107">
        <f>연결_내역서!T1854</f>
        <v>0</v>
      </c>
      <c r="K1856" s="4"/>
      <c r="L1856" s="4"/>
    </row>
    <row r="1857" spans="2:12" ht="17.100000000000001" hidden="1" customHeight="1" x14ac:dyDescent="0.15">
      <c r="B1857" s="103">
        <f>연결_내역서!L1855</f>
        <v>0</v>
      </c>
      <c r="C1857" s="104">
        <f>연결_내역서!M1855</f>
        <v>0</v>
      </c>
      <c r="D1857" s="104">
        <f>연결_내역서!P1855</f>
        <v>0</v>
      </c>
      <c r="E1857" s="105">
        <f>연결_내역서!Q1855</f>
        <v>0</v>
      </c>
      <c r="F1857" s="106">
        <f>연결_내역서!R1855</f>
        <v>0</v>
      </c>
      <c r="G1857" s="106">
        <f>연결_내역서!S1855</f>
        <v>0</v>
      </c>
      <c r="H1857" s="106">
        <f t="shared" si="28"/>
        <v>0</v>
      </c>
      <c r="I1857" s="107">
        <f>연결_내역서!T1855</f>
        <v>0</v>
      </c>
      <c r="K1857" s="4"/>
      <c r="L1857" s="4"/>
    </row>
    <row r="1858" spans="2:12" ht="17.100000000000001" hidden="1" customHeight="1" x14ac:dyDescent="0.15">
      <c r="B1858" s="103">
        <f>연결_내역서!L1856</f>
        <v>0</v>
      </c>
      <c r="C1858" s="104">
        <f>연결_내역서!M1856</f>
        <v>0</v>
      </c>
      <c r="D1858" s="104">
        <f>연결_내역서!P1856</f>
        <v>0</v>
      </c>
      <c r="E1858" s="105">
        <f>연결_내역서!Q1856</f>
        <v>0</v>
      </c>
      <c r="F1858" s="106">
        <f>연결_내역서!R1856</f>
        <v>0</v>
      </c>
      <c r="G1858" s="106">
        <f>연결_내역서!S1856</f>
        <v>0</v>
      </c>
      <c r="H1858" s="106">
        <f t="shared" si="28"/>
        <v>0</v>
      </c>
      <c r="I1858" s="107">
        <f>연결_내역서!T1856</f>
        <v>0</v>
      </c>
      <c r="K1858" s="4"/>
      <c r="L1858" s="4"/>
    </row>
    <row r="1859" spans="2:12" ht="17.100000000000001" hidden="1" customHeight="1" x14ac:dyDescent="0.15">
      <c r="B1859" s="103">
        <f>연결_내역서!L1857</f>
        <v>0</v>
      </c>
      <c r="C1859" s="104">
        <f>연결_내역서!M1857</f>
        <v>0</v>
      </c>
      <c r="D1859" s="104">
        <f>연결_내역서!P1857</f>
        <v>0</v>
      </c>
      <c r="E1859" s="105">
        <f>연결_내역서!Q1857</f>
        <v>0</v>
      </c>
      <c r="F1859" s="106">
        <f>연결_내역서!R1857</f>
        <v>0</v>
      </c>
      <c r="G1859" s="106">
        <f>연결_내역서!S1857</f>
        <v>0</v>
      </c>
      <c r="H1859" s="106">
        <f t="shared" si="28"/>
        <v>0</v>
      </c>
      <c r="I1859" s="107">
        <f>연결_내역서!T1857</f>
        <v>0</v>
      </c>
      <c r="K1859" s="4"/>
      <c r="L1859" s="4"/>
    </row>
    <row r="1860" spans="2:12" ht="17.100000000000001" hidden="1" customHeight="1" x14ac:dyDescent="0.15">
      <c r="B1860" s="103">
        <f>연결_내역서!L1858</f>
        <v>0</v>
      </c>
      <c r="C1860" s="104">
        <f>연결_내역서!M1858</f>
        <v>0</v>
      </c>
      <c r="D1860" s="104">
        <f>연결_내역서!P1858</f>
        <v>0</v>
      </c>
      <c r="E1860" s="105">
        <f>연결_내역서!Q1858</f>
        <v>0</v>
      </c>
      <c r="F1860" s="106">
        <f>연결_내역서!R1858</f>
        <v>0</v>
      </c>
      <c r="G1860" s="106">
        <f>연결_내역서!S1858</f>
        <v>0</v>
      </c>
      <c r="H1860" s="106">
        <f t="shared" si="28"/>
        <v>0</v>
      </c>
      <c r="I1860" s="107">
        <f>연결_내역서!T1858</f>
        <v>0</v>
      </c>
      <c r="K1860" s="4"/>
      <c r="L1860" s="4"/>
    </row>
    <row r="1861" spans="2:12" ht="17.100000000000001" hidden="1" customHeight="1" x14ac:dyDescent="0.15">
      <c r="B1861" s="103">
        <f>연결_내역서!L1859</f>
        <v>0</v>
      </c>
      <c r="C1861" s="104">
        <f>연결_내역서!M1859</f>
        <v>0</v>
      </c>
      <c r="D1861" s="104">
        <f>연결_내역서!P1859</f>
        <v>0</v>
      </c>
      <c r="E1861" s="105">
        <f>연결_내역서!Q1859</f>
        <v>0</v>
      </c>
      <c r="F1861" s="106">
        <f>연결_내역서!R1859</f>
        <v>0</v>
      </c>
      <c r="G1861" s="106">
        <f>연결_내역서!S1859</f>
        <v>0</v>
      </c>
      <c r="H1861" s="106">
        <f t="shared" si="28"/>
        <v>0</v>
      </c>
      <c r="I1861" s="107">
        <f>연결_내역서!T1859</f>
        <v>0</v>
      </c>
      <c r="K1861" s="4"/>
      <c r="L1861" s="4"/>
    </row>
    <row r="1862" spans="2:12" ht="17.100000000000001" hidden="1" customHeight="1" x14ac:dyDescent="0.15">
      <c r="B1862" s="103">
        <f>연결_내역서!L1860</f>
        <v>0</v>
      </c>
      <c r="C1862" s="104">
        <f>연결_내역서!M1860</f>
        <v>0</v>
      </c>
      <c r="D1862" s="104">
        <f>연결_내역서!P1860</f>
        <v>0</v>
      </c>
      <c r="E1862" s="105">
        <f>연결_내역서!Q1860</f>
        <v>0</v>
      </c>
      <c r="F1862" s="106">
        <f>연결_내역서!R1860</f>
        <v>0</v>
      </c>
      <c r="G1862" s="106">
        <f>연결_내역서!S1860</f>
        <v>0</v>
      </c>
      <c r="H1862" s="106">
        <f t="shared" si="28"/>
        <v>0</v>
      </c>
      <c r="I1862" s="107">
        <f>연결_내역서!T1860</f>
        <v>0</v>
      </c>
      <c r="K1862" s="4"/>
      <c r="L1862" s="4"/>
    </row>
    <row r="1863" spans="2:12" ht="17.100000000000001" hidden="1" customHeight="1" x14ac:dyDescent="0.15">
      <c r="B1863" s="103">
        <f>연결_내역서!L1861</f>
        <v>0</v>
      </c>
      <c r="C1863" s="104">
        <f>연결_내역서!M1861</f>
        <v>0</v>
      </c>
      <c r="D1863" s="104">
        <f>연결_내역서!P1861</f>
        <v>0</v>
      </c>
      <c r="E1863" s="105">
        <f>연결_내역서!Q1861</f>
        <v>0</v>
      </c>
      <c r="F1863" s="106">
        <f>연결_내역서!R1861</f>
        <v>0</v>
      </c>
      <c r="G1863" s="106">
        <f>연결_내역서!S1861</f>
        <v>0</v>
      </c>
      <c r="H1863" s="106">
        <f t="shared" si="28"/>
        <v>0</v>
      </c>
      <c r="I1863" s="107">
        <f>연결_내역서!T1861</f>
        <v>0</v>
      </c>
      <c r="K1863" s="4"/>
      <c r="L1863" s="4"/>
    </row>
    <row r="1864" spans="2:12" ht="17.100000000000001" hidden="1" customHeight="1" x14ac:dyDescent="0.15">
      <c r="B1864" s="103">
        <f>연결_내역서!L1862</f>
        <v>0</v>
      </c>
      <c r="C1864" s="104">
        <f>연결_내역서!M1862</f>
        <v>0</v>
      </c>
      <c r="D1864" s="104">
        <f>연결_내역서!P1862</f>
        <v>0</v>
      </c>
      <c r="E1864" s="105">
        <f>연결_내역서!Q1862</f>
        <v>0</v>
      </c>
      <c r="F1864" s="106">
        <f>연결_내역서!R1862</f>
        <v>0</v>
      </c>
      <c r="G1864" s="106">
        <f>연결_내역서!S1862</f>
        <v>0</v>
      </c>
      <c r="H1864" s="106">
        <f t="shared" si="28"/>
        <v>0</v>
      </c>
      <c r="I1864" s="107">
        <f>연결_내역서!T1862</f>
        <v>0</v>
      </c>
      <c r="K1864" s="4"/>
      <c r="L1864" s="4"/>
    </row>
    <row r="1865" spans="2:12" ht="17.100000000000001" hidden="1" customHeight="1" x14ac:dyDescent="0.15">
      <c r="B1865" s="103">
        <f>연결_내역서!L1863</f>
        <v>0</v>
      </c>
      <c r="C1865" s="104">
        <f>연결_내역서!M1863</f>
        <v>0</v>
      </c>
      <c r="D1865" s="104">
        <f>연결_내역서!P1863</f>
        <v>0</v>
      </c>
      <c r="E1865" s="105">
        <f>연결_내역서!Q1863</f>
        <v>0</v>
      </c>
      <c r="F1865" s="106">
        <f>연결_내역서!R1863</f>
        <v>0</v>
      </c>
      <c r="G1865" s="106">
        <f>연결_내역서!S1863</f>
        <v>0</v>
      </c>
      <c r="H1865" s="106">
        <f t="shared" si="28"/>
        <v>0</v>
      </c>
      <c r="I1865" s="107">
        <f>연결_내역서!T1863</f>
        <v>0</v>
      </c>
      <c r="K1865" s="4"/>
      <c r="L1865" s="4"/>
    </row>
    <row r="1866" spans="2:12" ht="17.100000000000001" hidden="1" customHeight="1" x14ac:dyDescent="0.15">
      <c r="B1866" s="103">
        <f>연결_내역서!L1864</f>
        <v>0</v>
      </c>
      <c r="C1866" s="104">
        <f>연결_내역서!M1864</f>
        <v>0</v>
      </c>
      <c r="D1866" s="104">
        <f>연결_내역서!P1864</f>
        <v>0</v>
      </c>
      <c r="E1866" s="105">
        <f>연결_내역서!Q1864</f>
        <v>0</v>
      </c>
      <c r="F1866" s="106">
        <f>연결_내역서!R1864</f>
        <v>0</v>
      </c>
      <c r="G1866" s="106">
        <f>연결_내역서!S1864</f>
        <v>0</v>
      </c>
      <c r="H1866" s="106">
        <f t="shared" si="28"/>
        <v>0</v>
      </c>
      <c r="I1866" s="107">
        <f>연결_내역서!T1864</f>
        <v>0</v>
      </c>
      <c r="K1866" s="4"/>
      <c r="L1866" s="4"/>
    </row>
    <row r="1867" spans="2:12" ht="17.100000000000001" hidden="1" customHeight="1" x14ac:dyDescent="0.15">
      <c r="B1867" s="103">
        <f>연결_내역서!L1865</f>
        <v>0</v>
      </c>
      <c r="C1867" s="104">
        <f>연결_내역서!M1865</f>
        <v>0</v>
      </c>
      <c r="D1867" s="104">
        <f>연결_내역서!P1865</f>
        <v>0</v>
      </c>
      <c r="E1867" s="105">
        <f>연결_내역서!Q1865</f>
        <v>0</v>
      </c>
      <c r="F1867" s="106">
        <f>연결_내역서!R1865</f>
        <v>0</v>
      </c>
      <c r="G1867" s="106">
        <f>연결_내역서!S1865</f>
        <v>0</v>
      </c>
      <c r="H1867" s="106">
        <f t="shared" ref="H1867:H1930" si="29">IF(B1867=0,0,H1866+F1867-G1867)</f>
        <v>0</v>
      </c>
      <c r="I1867" s="107">
        <f>연결_내역서!T1865</f>
        <v>0</v>
      </c>
      <c r="K1867" s="4"/>
      <c r="L1867" s="4"/>
    </row>
    <row r="1868" spans="2:12" ht="17.100000000000001" hidden="1" customHeight="1" x14ac:dyDescent="0.15">
      <c r="B1868" s="103">
        <f>연결_내역서!L1866</f>
        <v>0</v>
      </c>
      <c r="C1868" s="104">
        <f>연결_내역서!M1866</f>
        <v>0</v>
      </c>
      <c r="D1868" s="104">
        <f>연결_내역서!P1866</f>
        <v>0</v>
      </c>
      <c r="E1868" s="105">
        <f>연결_내역서!Q1866</f>
        <v>0</v>
      </c>
      <c r="F1868" s="106">
        <f>연결_내역서!R1866</f>
        <v>0</v>
      </c>
      <c r="G1868" s="106">
        <f>연결_내역서!S1866</f>
        <v>0</v>
      </c>
      <c r="H1868" s="106">
        <f t="shared" si="29"/>
        <v>0</v>
      </c>
      <c r="I1868" s="107">
        <f>연결_내역서!T1866</f>
        <v>0</v>
      </c>
      <c r="K1868" s="4"/>
      <c r="L1868" s="4"/>
    </row>
    <row r="1869" spans="2:12" ht="17.100000000000001" hidden="1" customHeight="1" x14ac:dyDescent="0.15">
      <c r="B1869" s="103">
        <f>연결_내역서!L1867</f>
        <v>0</v>
      </c>
      <c r="C1869" s="104">
        <f>연결_내역서!M1867</f>
        <v>0</v>
      </c>
      <c r="D1869" s="104">
        <f>연결_내역서!P1867</f>
        <v>0</v>
      </c>
      <c r="E1869" s="105">
        <f>연결_내역서!Q1867</f>
        <v>0</v>
      </c>
      <c r="F1869" s="106">
        <f>연결_내역서!R1867</f>
        <v>0</v>
      </c>
      <c r="G1869" s="106">
        <f>연결_내역서!S1867</f>
        <v>0</v>
      </c>
      <c r="H1869" s="106">
        <f t="shared" si="29"/>
        <v>0</v>
      </c>
      <c r="I1869" s="107">
        <f>연결_내역서!T1867</f>
        <v>0</v>
      </c>
      <c r="K1869" s="4"/>
      <c r="L1869" s="4"/>
    </row>
    <row r="1870" spans="2:12" ht="17.100000000000001" hidden="1" customHeight="1" x14ac:dyDescent="0.15">
      <c r="B1870" s="103">
        <f>연결_내역서!L1868</f>
        <v>0</v>
      </c>
      <c r="C1870" s="104">
        <f>연결_내역서!M1868</f>
        <v>0</v>
      </c>
      <c r="D1870" s="104">
        <f>연결_내역서!P1868</f>
        <v>0</v>
      </c>
      <c r="E1870" s="105">
        <f>연결_내역서!Q1868</f>
        <v>0</v>
      </c>
      <c r="F1870" s="106">
        <f>연결_내역서!R1868</f>
        <v>0</v>
      </c>
      <c r="G1870" s="106">
        <f>연결_내역서!S1868</f>
        <v>0</v>
      </c>
      <c r="H1870" s="106">
        <f t="shared" si="29"/>
        <v>0</v>
      </c>
      <c r="I1870" s="107">
        <f>연결_내역서!T1868</f>
        <v>0</v>
      </c>
      <c r="K1870" s="4"/>
      <c r="L1870" s="4"/>
    </row>
    <row r="1871" spans="2:12" ht="17.100000000000001" hidden="1" customHeight="1" x14ac:dyDescent="0.15">
      <c r="B1871" s="103">
        <f>연결_내역서!L1869</f>
        <v>0</v>
      </c>
      <c r="C1871" s="104">
        <f>연결_내역서!M1869</f>
        <v>0</v>
      </c>
      <c r="D1871" s="104">
        <f>연결_내역서!P1869</f>
        <v>0</v>
      </c>
      <c r="E1871" s="105">
        <f>연결_내역서!Q1869</f>
        <v>0</v>
      </c>
      <c r="F1871" s="106">
        <f>연결_내역서!R1869</f>
        <v>0</v>
      </c>
      <c r="G1871" s="106">
        <f>연결_내역서!S1869</f>
        <v>0</v>
      </c>
      <c r="H1871" s="106">
        <f t="shared" si="29"/>
        <v>0</v>
      </c>
      <c r="I1871" s="107">
        <f>연결_내역서!T1869</f>
        <v>0</v>
      </c>
      <c r="K1871" s="4"/>
      <c r="L1871" s="4"/>
    </row>
    <row r="1872" spans="2:12" ht="17.100000000000001" hidden="1" customHeight="1" x14ac:dyDescent="0.15">
      <c r="B1872" s="103">
        <f>연결_내역서!L1870</f>
        <v>0</v>
      </c>
      <c r="C1872" s="104">
        <f>연결_내역서!M1870</f>
        <v>0</v>
      </c>
      <c r="D1872" s="104">
        <f>연결_내역서!P1870</f>
        <v>0</v>
      </c>
      <c r="E1872" s="105">
        <f>연결_내역서!Q1870</f>
        <v>0</v>
      </c>
      <c r="F1872" s="106">
        <f>연결_내역서!R1870</f>
        <v>0</v>
      </c>
      <c r="G1872" s="106">
        <f>연결_내역서!S1870</f>
        <v>0</v>
      </c>
      <c r="H1872" s="106">
        <f t="shared" si="29"/>
        <v>0</v>
      </c>
      <c r="I1872" s="107">
        <f>연결_내역서!T1870</f>
        <v>0</v>
      </c>
      <c r="K1872" s="4"/>
      <c r="L1872" s="4"/>
    </row>
    <row r="1873" spans="2:12" ht="17.100000000000001" hidden="1" customHeight="1" x14ac:dyDescent="0.15">
      <c r="B1873" s="103">
        <f>연결_내역서!L1871</f>
        <v>0</v>
      </c>
      <c r="C1873" s="104">
        <f>연결_내역서!M1871</f>
        <v>0</v>
      </c>
      <c r="D1873" s="104">
        <f>연결_내역서!P1871</f>
        <v>0</v>
      </c>
      <c r="E1873" s="105">
        <f>연결_내역서!Q1871</f>
        <v>0</v>
      </c>
      <c r="F1873" s="106">
        <f>연결_내역서!R1871</f>
        <v>0</v>
      </c>
      <c r="G1873" s="106">
        <f>연결_내역서!S1871</f>
        <v>0</v>
      </c>
      <c r="H1873" s="106">
        <f t="shared" si="29"/>
        <v>0</v>
      </c>
      <c r="I1873" s="107">
        <f>연결_내역서!T1871</f>
        <v>0</v>
      </c>
      <c r="K1873" s="4"/>
      <c r="L1873" s="4"/>
    </row>
    <row r="1874" spans="2:12" ht="17.100000000000001" hidden="1" customHeight="1" x14ac:dyDescent="0.15">
      <c r="B1874" s="103">
        <f>연결_내역서!L1872</f>
        <v>0</v>
      </c>
      <c r="C1874" s="104">
        <f>연결_내역서!M1872</f>
        <v>0</v>
      </c>
      <c r="D1874" s="104">
        <f>연결_내역서!P1872</f>
        <v>0</v>
      </c>
      <c r="E1874" s="105">
        <f>연결_내역서!Q1872</f>
        <v>0</v>
      </c>
      <c r="F1874" s="106">
        <f>연결_내역서!R1872</f>
        <v>0</v>
      </c>
      <c r="G1874" s="106">
        <f>연결_내역서!S1872</f>
        <v>0</v>
      </c>
      <c r="H1874" s="106">
        <f t="shared" si="29"/>
        <v>0</v>
      </c>
      <c r="I1874" s="107">
        <f>연결_내역서!T1872</f>
        <v>0</v>
      </c>
      <c r="K1874" s="4"/>
      <c r="L1874" s="4"/>
    </row>
    <row r="1875" spans="2:12" ht="17.100000000000001" hidden="1" customHeight="1" x14ac:dyDescent="0.15">
      <c r="B1875" s="103">
        <f>연결_내역서!L1873</f>
        <v>0</v>
      </c>
      <c r="C1875" s="104">
        <f>연결_내역서!M1873</f>
        <v>0</v>
      </c>
      <c r="D1875" s="104">
        <f>연결_내역서!P1873</f>
        <v>0</v>
      </c>
      <c r="E1875" s="105">
        <f>연결_내역서!Q1873</f>
        <v>0</v>
      </c>
      <c r="F1875" s="106">
        <f>연결_내역서!R1873</f>
        <v>0</v>
      </c>
      <c r="G1875" s="106">
        <f>연결_내역서!S1873</f>
        <v>0</v>
      </c>
      <c r="H1875" s="106">
        <f t="shared" si="29"/>
        <v>0</v>
      </c>
      <c r="I1875" s="107">
        <f>연결_내역서!T1873</f>
        <v>0</v>
      </c>
      <c r="K1875" s="4"/>
      <c r="L1875" s="4"/>
    </row>
    <row r="1876" spans="2:12" ht="17.100000000000001" hidden="1" customHeight="1" x14ac:dyDescent="0.15">
      <c r="B1876" s="103">
        <f>연결_내역서!L1874</f>
        <v>0</v>
      </c>
      <c r="C1876" s="104">
        <f>연결_내역서!M1874</f>
        <v>0</v>
      </c>
      <c r="D1876" s="104">
        <f>연결_내역서!P1874</f>
        <v>0</v>
      </c>
      <c r="E1876" s="105">
        <f>연결_내역서!Q1874</f>
        <v>0</v>
      </c>
      <c r="F1876" s="106">
        <f>연결_내역서!R1874</f>
        <v>0</v>
      </c>
      <c r="G1876" s="106">
        <f>연결_내역서!S1874</f>
        <v>0</v>
      </c>
      <c r="H1876" s="106">
        <f t="shared" si="29"/>
        <v>0</v>
      </c>
      <c r="I1876" s="107">
        <f>연결_내역서!T1874</f>
        <v>0</v>
      </c>
      <c r="K1876" s="4"/>
      <c r="L1876" s="4"/>
    </row>
    <row r="1877" spans="2:12" ht="17.100000000000001" hidden="1" customHeight="1" x14ac:dyDescent="0.15">
      <c r="B1877" s="103">
        <f>연결_내역서!L1875</f>
        <v>0</v>
      </c>
      <c r="C1877" s="104">
        <f>연결_내역서!M1875</f>
        <v>0</v>
      </c>
      <c r="D1877" s="104">
        <f>연결_내역서!P1875</f>
        <v>0</v>
      </c>
      <c r="E1877" s="105">
        <f>연결_내역서!Q1875</f>
        <v>0</v>
      </c>
      <c r="F1877" s="106">
        <f>연결_내역서!R1875</f>
        <v>0</v>
      </c>
      <c r="G1877" s="106">
        <f>연결_내역서!S1875</f>
        <v>0</v>
      </c>
      <c r="H1877" s="106">
        <f t="shared" si="29"/>
        <v>0</v>
      </c>
      <c r="I1877" s="107">
        <f>연결_내역서!T1875</f>
        <v>0</v>
      </c>
      <c r="K1877" s="4"/>
      <c r="L1877" s="4"/>
    </row>
    <row r="1878" spans="2:12" ht="17.100000000000001" hidden="1" customHeight="1" x14ac:dyDescent="0.15">
      <c r="B1878" s="103">
        <f>연결_내역서!L1876</f>
        <v>0</v>
      </c>
      <c r="C1878" s="104">
        <f>연결_내역서!M1876</f>
        <v>0</v>
      </c>
      <c r="D1878" s="104">
        <f>연결_내역서!P1876</f>
        <v>0</v>
      </c>
      <c r="E1878" s="105">
        <f>연결_내역서!Q1876</f>
        <v>0</v>
      </c>
      <c r="F1878" s="106">
        <f>연결_내역서!R1876</f>
        <v>0</v>
      </c>
      <c r="G1878" s="106">
        <f>연결_내역서!S1876</f>
        <v>0</v>
      </c>
      <c r="H1878" s="106">
        <f t="shared" si="29"/>
        <v>0</v>
      </c>
      <c r="I1878" s="107">
        <f>연결_내역서!T1876</f>
        <v>0</v>
      </c>
      <c r="K1878" s="4"/>
      <c r="L1878" s="4"/>
    </row>
    <row r="1879" spans="2:12" ht="17.100000000000001" hidden="1" customHeight="1" x14ac:dyDescent="0.15">
      <c r="B1879" s="103">
        <f>연결_내역서!L1877</f>
        <v>0</v>
      </c>
      <c r="C1879" s="104">
        <f>연결_내역서!M1877</f>
        <v>0</v>
      </c>
      <c r="D1879" s="104">
        <f>연결_내역서!P1877</f>
        <v>0</v>
      </c>
      <c r="E1879" s="105">
        <f>연결_내역서!Q1877</f>
        <v>0</v>
      </c>
      <c r="F1879" s="106">
        <f>연결_내역서!R1877</f>
        <v>0</v>
      </c>
      <c r="G1879" s="106">
        <f>연결_내역서!S1877</f>
        <v>0</v>
      </c>
      <c r="H1879" s="106">
        <f t="shared" si="29"/>
        <v>0</v>
      </c>
      <c r="I1879" s="107">
        <f>연결_내역서!T1877</f>
        <v>0</v>
      </c>
      <c r="K1879" s="4"/>
      <c r="L1879" s="4"/>
    </row>
    <row r="1880" spans="2:12" ht="17.100000000000001" hidden="1" customHeight="1" x14ac:dyDescent="0.15">
      <c r="B1880" s="103">
        <f>연결_내역서!L1878</f>
        <v>0</v>
      </c>
      <c r="C1880" s="104">
        <f>연결_내역서!M1878</f>
        <v>0</v>
      </c>
      <c r="D1880" s="104">
        <f>연결_내역서!P1878</f>
        <v>0</v>
      </c>
      <c r="E1880" s="105">
        <f>연결_내역서!Q1878</f>
        <v>0</v>
      </c>
      <c r="F1880" s="106">
        <f>연결_내역서!R1878</f>
        <v>0</v>
      </c>
      <c r="G1880" s="106">
        <f>연결_내역서!S1878</f>
        <v>0</v>
      </c>
      <c r="H1880" s="106">
        <f t="shared" si="29"/>
        <v>0</v>
      </c>
      <c r="I1880" s="107">
        <f>연결_내역서!T1878</f>
        <v>0</v>
      </c>
      <c r="K1880" s="4"/>
      <c r="L1880" s="4"/>
    </row>
    <row r="1881" spans="2:12" ht="17.100000000000001" hidden="1" customHeight="1" x14ac:dyDescent="0.15">
      <c r="B1881" s="103">
        <f>연결_내역서!L1879</f>
        <v>0</v>
      </c>
      <c r="C1881" s="104">
        <f>연결_내역서!M1879</f>
        <v>0</v>
      </c>
      <c r="D1881" s="104">
        <f>연결_내역서!P1879</f>
        <v>0</v>
      </c>
      <c r="E1881" s="105">
        <f>연결_내역서!Q1879</f>
        <v>0</v>
      </c>
      <c r="F1881" s="106">
        <f>연결_내역서!R1879</f>
        <v>0</v>
      </c>
      <c r="G1881" s="106">
        <f>연결_내역서!S1879</f>
        <v>0</v>
      </c>
      <c r="H1881" s="106">
        <f t="shared" si="29"/>
        <v>0</v>
      </c>
      <c r="I1881" s="107">
        <f>연결_내역서!T1879</f>
        <v>0</v>
      </c>
      <c r="K1881" s="4"/>
      <c r="L1881" s="4"/>
    </row>
    <row r="1882" spans="2:12" ht="17.100000000000001" hidden="1" customHeight="1" x14ac:dyDescent="0.15">
      <c r="B1882" s="103">
        <f>연결_내역서!L1880</f>
        <v>0</v>
      </c>
      <c r="C1882" s="104">
        <f>연결_내역서!M1880</f>
        <v>0</v>
      </c>
      <c r="D1882" s="104">
        <f>연결_내역서!P1880</f>
        <v>0</v>
      </c>
      <c r="E1882" s="105">
        <f>연결_내역서!Q1880</f>
        <v>0</v>
      </c>
      <c r="F1882" s="106">
        <f>연결_내역서!R1880</f>
        <v>0</v>
      </c>
      <c r="G1882" s="106">
        <f>연결_내역서!S1880</f>
        <v>0</v>
      </c>
      <c r="H1882" s="106">
        <f t="shared" si="29"/>
        <v>0</v>
      </c>
      <c r="I1882" s="107">
        <f>연결_내역서!T1880</f>
        <v>0</v>
      </c>
      <c r="K1882" s="4"/>
      <c r="L1882" s="4"/>
    </row>
    <row r="1883" spans="2:12" ht="17.100000000000001" hidden="1" customHeight="1" x14ac:dyDescent="0.15">
      <c r="B1883" s="103">
        <f>연결_내역서!L1881</f>
        <v>0</v>
      </c>
      <c r="C1883" s="104">
        <f>연결_내역서!M1881</f>
        <v>0</v>
      </c>
      <c r="D1883" s="104">
        <f>연결_내역서!P1881</f>
        <v>0</v>
      </c>
      <c r="E1883" s="105">
        <f>연결_내역서!Q1881</f>
        <v>0</v>
      </c>
      <c r="F1883" s="106">
        <f>연결_내역서!R1881</f>
        <v>0</v>
      </c>
      <c r="G1883" s="106">
        <f>연결_내역서!S1881</f>
        <v>0</v>
      </c>
      <c r="H1883" s="106">
        <f t="shared" si="29"/>
        <v>0</v>
      </c>
      <c r="I1883" s="107">
        <f>연결_내역서!T1881</f>
        <v>0</v>
      </c>
      <c r="K1883" s="4"/>
      <c r="L1883" s="4"/>
    </row>
    <row r="1884" spans="2:12" ht="17.100000000000001" hidden="1" customHeight="1" x14ac:dyDescent="0.15">
      <c r="B1884" s="103">
        <f>연결_내역서!L1882</f>
        <v>0</v>
      </c>
      <c r="C1884" s="104">
        <f>연결_내역서!M1882</f>
        <v>0</v>
      </c>
      <c r="D1884" s="104">
        <f>연결_내역서!P1882</f>
        <v>0</v>
      </c>
      <c r="E1884" s="105">
        <f>연결_내역서!Q1882</f>
        <v>0</v>
      </c>
      <c r="F1884" s="106">
        <f>연결_내역서!R1882</f>
        <v>0</v>
      </c>
      <c r="G1884" s="106">
        <f>연결_내역서!S1882</f>
        <v>0</v>
      </c>
      <c r="H1884" s="106">
        <f t="shared" si="29"/>
        <v>0</v>
      </c>
      <c r="I1884" s="107">
        <f>연결_내역서!T1882</f>
        <v>0</v>
      </c>
      <c r="K1884" s="4"/>
      <c r="L1884" s="4"/>
    </row>
    <row r="1885" spans="2:12" ht="17.100000000000001" hidden="1" customHeight="1" x14ac:dyDescent="0.15">
      <c r="B1885" s="103">
        <f>연결_내역서!L1883</f>
        <v>0</v>
      </c>
      <c r="C1885" s="104">
        <f>연결_내역서!M1883</f>
        <v>0</v>
      </c>
      <c r="D1885" s="104">
        <f>연결_내역서!P1883</f>
        <v>0</v>
      </c>
      <c r="E1885" s="105">
        <f>연결_내역서!Q1883</f>
        <v>0</v>
      </c>
      <c r="F1885" s="106">
        <f>연결_내역서!R1883</f>
        <v>0</v>
      </c>
      <c r="G1885" s="106">
        <f>연결_내역서!S1883</f>
        <v>0</v>
      </c>
      <c r="H1885" s="106">
        <f t="shared" si="29"/>
        <v>0</v>
      </c>
      <c r="I1885" s="107">
        <f>연결_내역서!T1883</f>
        <v>0</v>
      </c>
      <c r="K1885" s="4"/>
      <c r="L1885" s="4"/>
    </row>
    <row r="1886" spans="2:12" ht="17.100000000000001" hidden="1" customHeight="1" x14ac:dyDescent="0.15">
      <c r="B1886" s="103">
        <f>연결_내역서!L1884</f>
        <v>0</v>
      </c>
      <c r="C1886" s="104">
        <f>연결_내역서!M1884</f>
        <v>0</v>
      </c>
      <c r="D1886" s="104">
        <f>연결_내역서!P1884</f>
        <v>0</v>
      </c>
      <c r="E1886" s="105">
        <f>연결_내역서!Q1884</f>
        <v>0</v>
      </c>
      <c r="F1886" s="106">
        <f>연결_내역서!R1884</f>
        <v>0</v>
      </c>
      <c r="G1886" s="106">
        <f>연결_내역서!S1884</f>
        <v>0</v>
      </c>
      <c r="H1886" s="106">
        <f t="shared" si="29"/>
        <v>0</v>
      </c>
      <c r="I1886" s="107">
        <f>연결_내역서!T1884</f>
        <v>0</v>
      </c>
      <c r="K1886" s="4"/>
      <c r="L1886" s="4"/>
    </row>
    <row r="1887" spans="2:12" ht="17.100000000000001" hidden="1" customHeight="1" x14ac:dyDescent="0.15">
      <c r="B1887" s="103">
        <f>연결_내역서!L1885</f>
        <v>0</v>
      </c>
      <c r="C1887" s="104">
        <f>연결_내역서!M1885</f>
        <v>0</v>
      </c>
      <c r="D1887" s="104">
        <f>연결_내역서!P1885</f>
        <v>0</v>
      </c>
      <c r="E1887" s="105">
        <f>연결_내역서!Q1885</f>
        <v>0</v>
      </c>
      <c r="F1887" s="106">
        <f>연결_내역서!R1885</f>
        <v>0</v>
      </c>
      <c r="G1887" s="106">
        <f>연결_내역서!S1885</f>
        <v>0</v>
      </c>
      <c r="H1887" s="106">
        <f t="shared" si="29"/>
        <v>0</v>
      </c>
      <c r="I1887" s="107">
        <f>연결_내역서!T1885</f>
        <v>0</v>
      </c>
      <c r="K1887" s="4"/>
      <c r="L1887" s="4"/>
    </row>
    <row r="1888" spans="2:12" ht="17.100000000000001" hidden="1" customHeight="1" x14ac:dyDescent="0.15">
      <c r="B1888" s="103">
        <f>연결_내역서!L1886</f>
        <v>0</v>
      </c>
      <c r="C1888" s="104">
        <f>연결_내역서!M1886</f>
        <v>0</v>
      </c>
      <c r="D1888" s="104">
        <f>연결_내역서!P1886</f>
        <v>0</v>
      </c>
      <c r="E1888" s="105">
        <f>연결_내역서!Q1886</f>
        <v>0</v>
      </c>
      <c r="F1888" s="106">
        <f>연결_내역서!R1886</f>
        <v>0</v>
      </c>
      <c r="G1888" s="106">
        <f>연결_내역서!S1886</f>
        <v>0</v>
      </c>
      <c r="H1888" s="106">
        <f t="shared" si="29"/>
        <v>0</v>
      </c>
      <c r="I1888" s="107">
        <f>연결_내역서!T1886</f>
        <v>0</v>
      </c>
      <c r="K1888" s="4"/>
      <c r="L1888" s="4"/>
    </row>
    <row r="1889" spans="2:12" ht="17.100000000000001" hidden="1" customHeight="1" x14ac:dyDescent="0.15">
      <c r="B1889" s="103">
        <f>연결_내역서!L1887</f>
        <v>0</v>
      </c>
      <c r="C1889" s="104">
        <f>연결_내역서!M1887</f>
        <v>0</v>
      </c>
      <c r="D1889" s="104">
        <f>연결_내역서!P1887</f>
        <v>0</v>
      </c>
      <c r="E1889" s="105">
        <f>연결_내역서!Q1887</f>
        <v>0</v>
      </c>
      <c r="F1889" s="106">
        <f>연결_내역서!R1887</f>
        <v>0</v>
      </c>
      <c r="G1889" s="106">
        <f>연결_내역서!S1887</f>
        <v>0</v>
      </c>
      <c r="H1889" s="106">
        <f t="shared" si="29"/>
        <v>0</v>
      </c>
      <c r="I1889" s="107">
        <f>연결_내역서!T1887</f>
        <v>0</v>
      </c>
      <c r="K1889" s="4"/>
      <c r="L1889" s="4"/>
    </row>
    <row r="1890" spans="2:12" ht="17.100000000000001" hidden="1" customHeight="1" x14ac:dyDescent="0.15">
      <c r="B1890" s="108">
        <f>연결_내역서!L1888</f>
        <v>0</v>
      </c>
      <c r="C1890" s="109">
        <f>연결_내역서!M1888</f>
        <v>0</v>
      </c>
      <c r="D1890" s="109">
        <f>연결_내역서!P1888</f>
        <v>0</v>
      </c>
      <c r="E1890" s="110">
        <f>연결_내역서!Q1888</f>
        <v>0</v>
      </c>
      <c r="F1890" s="111">
        <f>연결_내역서!R1888</f>
        <v>0</v>
      </c>
      <c r="G1890" s="111">
        <f>연결_내역서!S1888</f>
        <v>0</v>
      </c>
      <c r="H1890" s="111">
        <f t="shared" si="29"/>
        <v>0</v>
      </c>
      <c r="I1890" s="112">
        <f>연결_내역서!T1888</f>
        <v>0</v>
      </c>
      <c r="K1890" s="4"/>
      <c r="L1890" s="4"/>
    </row>
    <row r="1891" spans="2:12" ht="17.100000000000001" hidden="1" customHeight="1" x14ac:dyDescent="0.15">
      <c r="B1891" s="113">
        <f>연결_내역서!L1889</f>
        <v>0</v>
      </c>
      <c r="C1891" s="100">
        <f>연결_내역서!M1889</f>
        <v>0</v>
      </c>
      <c r="D1891" s="100">
        <f>연결_내역서!P1889</f>
        <v>0</v>
      </c>
      <c r="E1891" s="114">
        <f>연결_내역서!Q1889</f>
        <v>0</v>
      </c>
      <c r="F1891" s="115">
        <f>연결_내역서!R1889</f>
        <v>0</v>
      </c>
      <c r="G1891" s="115">
        <f>연결_내역서!S1889</f>
        <v>0</v>
      </c>
      <c r="H1891" s="115">
        <f t="shared" si="29"/>
        <v>0</v>
      </c>
      <c r="I1891" s="116">
        <f>연결_내역서!T1889</f>
        <v>0</v>
      </c>
      <c r="K1891" s="4"/>
      <c r="L1891" s="4"/>
    </row>
    <row r="1892" spans="2:12" ht="17.100000000000001" hidden="1" customHeight="1" x14ac:dyDescent="0.15">
      <c r="B1892" s="103">
        <f>연결_내역서!L1890</f>
        <v>0</v>
      </c>
      <c r="C1892" s="104">
        <f>연결_내역서!M1890</f>
        <v>0</v>
      </c>
      <c r="D1892" s="104">
        <f>연결_내역서!P1890</f>
        <v>0</v>
      </c>
      <c r="E1892" s="105">
        <f>연결_내역서!Q1890</f>
        <v>0</v>
      </c>
      <c r="F1892" s="106">
        <f>연결_내역서!R1890</f>
        <v>0</v>
      </c>
      <c r="G1892" s="106">
        <f>연결_내역서!S1890</f>
        <v>0</v>
      </c>
      <c r="H1892" s="106">
        <f t="shared" si="29"/>
        <v>0</v>
      </c>
      <c r="I1892" s="107">
        <f>연결_내역서!T1890</f>
        <v>0</v>
      </c>
      <c r="K1892" s="4"/>
      <c r="L1892" s="4"/>
    </row>
    <row r="1893" spans="2:12" ht="17.100000000000001" hidden="1" customHeight="1" x14ac:dyDescent="0.15">
      <c r="B1893" s="103">
        <f>연결_내역서!L1891</f>
        <v>0</v>
      </c>
      <c r="C1893" s="104">
        <f>연결_내역서!M1891</f>
        <v>0</v>
      </c>
      <c r="D1893" s="104">
        <f>연결_내역서!P1891</f>
        <v>0</v>
      </c>
      <c r="E1893" s="105">
        <f>연결_내역서!Q1891</f>
        <v>0</v>
      </c>
      <c r="F1893" s="106">
        <f>연결_내역서!R1891</f>
        <v>0</v>
      </c>
      <c r="G1893" s="106">
        <f>연결_내역서!S1891</f>
        <v>0</v>
      </c>
      <c r="H1893" s="106">
        <f t="shared" si="29"/>
        <v>0</v>
      </c>
      <c r="I1893" s="107">
        <f>연결_내역서!T1891</f>
        <v>0</v>
      </c>
      <c r="K1893" s="4"/>
      <c r="L1893" s="4"/>
    </row>
    <row r="1894" spans="2:12" ht="17.100000000000001" hidden="1" customHeight="1" x14ac:dyDescent="0.15">
      <c r="B1894" s="103">
        <f>연결_내역서!L1892</f>
        <v>0</v>
      </c>
      <c r="C1894" s="104">
        <f>연결_내역서!M1892</f>
        <v>0</v>
      </c>
      <c r="D1894" s="104">
        <f>연결_내역서!P1892</f>
        <v>0</v>
      </c>
      <c r="E1894" s="105">
        <f>연결_내역서!Q1892</f>
        <v>0</v>
      </c>
      <c r="F1894" s="106">
        <f>연결_내역서!R1892</f>
        <v>0</v>
      </c>
      <c r="G1894" s="106">
        <f>연결_내역서!S1892</f>
        <v>0</v>
      </c>
      <c r="H1894" s="106">
        <f t="shared" si="29"/>
        <v>0</v>
      </c>
      <c r="I1894" s="107">
        <f>연결_내역서!T1892</f>
        <v>0</v>
      </c>
      <c r="K1894" s="4"/>
      <c r="L1894" s="4"/>
    </row>
    <row r="1895" spans="2:12" ht="17.100000000000001" hidden="1" customHeight="1" x14ac:dyDescent="0.15">
      <c r="B1895" s="103">
        <f>연결_내역서!L1893</f>
        <v>0</v>
      </c>
      <c r="C1895" s="104">
        <f>연결_내역서!M1893</f>
        <v>0</v>
      </c>
      <c r="D1895" s="104">
        <f>연결_내역서!P1893</f>
        <v>0</v>
      </c>
      <c r="E1895" s="105">
        <f>연결_내역서!Q1893</f>
        <v>0</v>
      </c>
      <c r="F1895" s="106">
        <f>연결_내역서!R1893</f>
        <v>0</v>
      </c>
      <c r="G1895" s="106">
        <f>연결_내역서!S1893</f>
        <v>0</v>
      </c>
      <c r="H1895" s="106">
        <f t="shared" si="29"/>
        <v>0</v>
      </c>
      <c r="I1895" s="107">
        <f>연결_내역서!T1893</f>
        <v>0</v>
      </c>
      <c r="K1895" s="4"/>
      <c r="L1895" s="4"/>
    </row>
    <row r="1896" spans="2:12" ht="17.100000000000001" hidden="1" customHeight="1" x14ac:dyDescent="0.15">
      <c r="B1896" s="103">
        <f>연결_내역서!L1894</f>
        <v>0</v>
      </c>
      <c r="C1896" s="104">
        <f>연결_내역서!M1894</f>
        <v>0</v>
      </c>
      <c r="D1896" s="104">
        <f>연결_내역서!P1894</f>
        <v>0</v>
      </c>
      <c r="E1896" s="105">
        <f>연결_내역서!Q1894</f>
        <v>0</v>
      </c>
      <c r="F1896" s="106">
        <f>연결_내역서!R1894</f>
        <v>0</v>
      </c>
      <c r="G1896" s="106">
        <f>연결_내역서!S1894</f>
        <v>0</v>
      </c>
      <c r="H1896" s="106">
        <f t="shared" si="29"/>
        <v>0</v>
      </c>
      <c r="I1896" s="107">
        <f>연결_내역서!T1894</f>
        <v>0</v>
      </c>
      <c r="K1896" s="4"/>
      <c r="L1896" s="4"/>
    </row>
    <row r="1897" spans="2:12" ht="17.100000000000001" hidden="1" customHeight="1" x14ac:dyDescent="0.15">
      <c r="B1897" s="103">
        <f>연결_내역서!L1895</f>
        <v>0</v>
      </c>
      <c r="C1897" s="104">
        <f>연결_내역서!M1895</f>
        <v>0</v>
      </c>
      <c r="D1897" s="104">
        <f>연결_내역서!P1895</f>
        <v>0</v>
      </c>
      <c r="E1897" s="105">
        <f>연결_내역서!Q1895</f>
        <v>0</v>
      </c>
      <c r="F1897" s="106">
        <f>연결_내역서!R1895</f>
        <v>0</v>
      </c>
      <c r="G1897" s="106">
        <f>연결_내역서!S1895</f>
        <v>0</v>
      </c>
      <c r="H1897" s="106">
        <f t="shared" si="29"/>
        <v>0</v>
      </c>
      <c r="I1897" s="107">
        <f>연결_내역서!T1895</f>
        <v>0</v>
      </c>
      <c r="K1897" s="4"/>
      <c r="L1897" s="4"/>
    </row>
    <row r="1898" spans="2:12" ht="17.100000000000001" hidden="1" customHeight="1" x14ac:dyDescent="0.15">
      <c r="B1898" s="103">
        <f>연결_내역서!L1896</f>
        <v>0</v>
      </c>
      <c r="C1898" s="104">
        <f>연결_내역서!M1896</f>
        <v>0</v>
      </c>
      <c r="D1898" s="104">
        <f>연결_내역서!P1896</f>
        <v>0</v>
      </c>
      <c r="E1898" s="105">
        <f>연결_내역서!Q1896</f>
        <v>0</v>
      </c>
      <c r="F1898" s="106">
        <f>연결_내역서!R1896</f>
        <v>0</v>
      </c>
      <c r="G1898" s="106">
        <f>연결_내역서!S1896</f>
        <v>0</v>
      </c>
      <c r="H1898" s="106">
        <f t="shared" si="29"/>
        <v>0</v>
      </c>
      <c r="I1898" s="107">
        <f>연결_내역서!T1896</f>
        <v>0</v>
      </c>
      <c r="K1898" s="4"/>
      <c r="L1898" s="4"/>
    </row>
    <row r="1899" spans="2:12" ht="17.100000000000001" hidden="1" customHeight="1" x14ac:dyDescent="0.15">
      <c r="B1899" s="103">
        <f>연결_내역서!L1897</f>
        <v>0</v>
      </c>
      <c r="C1899" s="104">
        <f>연결_내역서!M1897</f>
        <v>0</v>
      </c>
      <c r="D1899" s="104">
        <f>연결_내역서!P1897</f>
        <v>0</v>
      </c>
      <c r="E1899" s="105">
        <f>연결_내역서!Q1897</f>
        <v>0</v>
      </c>
      <c r="F1899" s="106">
        <f>연결_내역서!R1897</f>
        <v>0</v>
      </c>
      <c r="G1899" s="106">
        <f>연결_내역서!S1897</f>
        <v>0</v>
      </c>
      <c r="H1899" s="106">
        <f t="shared" si="29"/>
        <v>0</v>
      </c>
      <c r="I1899" s="107">
        <f>연결_내역서!T1897</f>
        <v>0</v>
      </c>
      <c r="K1899" s="4"/>
      <c r="L1899" s="4"/>
    </row>
    <row r="1900" spans="2:12" ht="17.100000000000001" hidden="1" customHeight="1" x14ac:dyDescent="0.15">
      <c r="B1900" s="103">
        <f>연결_내역서!L1898</f>
        <v>0</v>
      </c>
      <c r="C1900" s="104">
        <f>연결_내역서!M1898</f>
        <v>0</v>
      </c>
      <c r="D1900" s="104">
        <f>연결_내역서!P1898</f>
        <v>0</v>
      </c>
      <c r="E1900" s="105">
        <f>연결_내역서!Q1898</f>
        <v>0</v>
      </c>
      <c r="F1900" s="106">
        <f>연결_내역서!R1898</f>
        <v>0</v>
      </c>
      <c r="G1900" s="106">
        <f>연결_내역서!S1898</f>
        <v>0</v>
      </c>
      <c r="H1900" s="106">
        <f t="shared" si="29"/>
        <v>0</v>
      </c>
      <c r="I1900" s="107">
        <f>연결_내역서!T1898</f>
        <v>0</v>
      </c>
      <c r="K1900" s="4"/>
      <c r="L1900" s="4"/>
    </row>
    <row r="1901" spans="2:12" ht="17.100000000000001" hidden="1" customHeight="1" x14ac:dyDescent="0.15">
      <c r="B1901" s="103">
        <f>연결_내역서!L1899</f>
        <v>0</v>
      </c>
      <c r="C1901" s="104">
        <f>연결_내역서!M1899</f>
        <v>0</v>
      </c>
      <c r="D1901" s="104">
        <f>연결_내역서!P1899</f>
        <v>0</v>
      </c>
      <c r="E1901" s="105">
        <f>연결_내역서!Q1899</f>
        <v>0</v>
      </c>
      <c r="F1901" s="106">
        <f>연결_내역서!R1899</f>
        <v>0</v>
      </c>
      <c r="G1901" s="106">
        <f>연결_내역서!S1899</f>
        <v>0</v>
      </c>
      <c r="H1901" s="106">
        <f t="shared" si="29"/>
        <v>0</v>
      </c>
      <c r="I1901" s="107">
        <f>연결_내역서!T1899</f>
        <v>0</v>
      </c>
      <c r="K1901" s="4"/>
      <c r="L1901" s="4"/>
    </row>
    <row r="1902" spans="2:12" ht="17.100000000000001" hidden="1" customHeight="1" x14ac:dyDescent="0.15">
      <c r="B1902" s="103">
        <f>연결_내역서!L1900</f>
        <v>0</v>
      </c>
      <c r="C1902" s="104">
        <f>연결_내역서!M1900</f>
        <v>0</v>
      </c>
      <c r="D1902" s="104">
        <f>연결_내역서!P1900</f>
        <v>0</v>
      </c>
      <c r="E1902" s="105">
        <f>연결_내역서!Q1900</f>
        <v>0</v>
      </c>
      <c r="F1902" s="106">
        <f>연결_내역서!R1900</f>
        <v>0</v>
      </c>
      <c r="G1902" s="106">
        <f>연결_내역서!S1900</f>
        <v>0</v>
      </c>
      <c r="H1902" s="106">
        <f t="shared" si="29"/>
        <v>0</v>
      </c>
      <c r="I1902" s="107">
        <f>연결_내역서!T1900</f>
        <v>0</v>
      </c>
      <c r="K1902" s="4"/>
      <c r="L1902" s="4"/>
    </row>
    <row r="1903" spans="2:12" ht="17.100000000000001" hidden="1" customHeight="1" x14ac:dyDescent="0.15">
      <c r="B1903" s="103">
        <f>연결_내역서!L1901</f>
        <v>0</v>
      </c>
      <c r="C1903" s="104">
        <f>연결_내역서!M1901</f>
        <v>0</v>
      </c>
      <c r="D1903" s="104">
        <f>연결_내역서!P1901</f>
        <v>0</v>
      </c>
      <c r="E1903" s="105">
        <f>연결_내역서!Q1901</f>
        <v>0</v>
      </c>
      <c r="F1903" s="106">
        <f>연결_내역서!R1901</f>
        <v>0</v>
      </c>
      <c r="G1903" s="106">
        <f>연결_내역서!S1901</f>
        <v>0</v>
      </c>
      <c r="H1903" s="106">
        <f t="shared" si="29"/>
        <v>0</v>
      </c>
      <c r="I1903" s="107">
        <f>연결_내역서!T1901</f>
        <v>0</v>
      </c>
      <c r="K1903" s="4"/>
      <c r="L1903" s="4"/>
    </row>
    <row r="1904" spans="2:12" ht="17.100000000000001" hidden="1" customHeight="1" x14ac:dyDescent="0.15">
      <c r="B1904" s="103">
        <f>연결_내역서!L1902</f>
        <v>0</v>
      </c>
      <c r="C1904" s="104">
        <f>연결_내역서!M1902</f>
        <v>0</v>
      </c>
      <c r="D1904" s="104">
        <f>연결_내역서!P1902</f>
        <v>0</v>
      </c>
      <c r="E1904" s="105">
        <f>연결_내역서!Q1902</f>
        <v>0</v>
      </c>
      <c r="F1904" s="106">
        <f>연결_내역서!R1902</f>
        <v>0</v>
      </c>
      <c r="G1904" s="106">
        <f>연결_내역서!S1902</f>
        <v>0</v>
      </c>
      <c r="H1904" s="106">
        <f t="shared" si="29"/>
        <v>0</v>
      </c>
      <c r="I1904" s="107">
        <f>연결_내역서!T1902</f>
        <v>0</v>
      </c>
      <c r="K1904" s="4"/>
      <c r="L1904" s="4"/>
    </row>
    <row r="1905" spans="2:12" ht="17.100000000000001" hidden="1" customHeight="1" x14ac:dyDescent="0.15">
      <c r="B1905" s="103">
        <f>연결_내역서!L1903</f>
        <v>0</v>
      </c>
      <c r="C1905" s="104">
        <f>연결_내역서!M1903</f>
        <v>0</v>
      </c>
      <c r="D1905" s="104">
        <f>연결_내역서!P1903</f>
        <v>0</v>
      </c>
      <c r="E1905" s="105">
        <f>연결_내역서!Q1903</f>
        <v>0</v>
      </c>
      <c r="F1905" s="106">
        <f>연결_내역서!R1903</f>
        <v>0</v>
      </c>
      <c r="G1905" s="106">
        <f>연결_내역서!S1903</f>
        <v>0</v>
      </c>
      <c r="H1905" s="106">
        <f t="shared" si="29"/>
        <v>0</v>
      </c>
      <c r="I1905" s="107">
        <f>연결_내역서!T1903</f>
        <v>0</v>
      </c>
      <c r="K1905" s="4"/>
      <c r="L1905" s="4"/>
    </row>
    <row r="1906" spans="2:12" ht="17.100000000000001" hidden="1" customHeight="1" x14ac:dyDescent="0.15">
      <c r="B1906" s="103">
        <f>연결_내역서!L1904</f>
        <v>0</v>
      </c>
      <c r="C1906" s="104">
        <f>연결_내역서!M1904</f>
        <v>0</v>
      </c>
      <c r="D1906" s="104">
        <f>연결_내역서!P1904</f>
        <v>0</v>
      </c>
      <c r="E1906" s="105">
        <f>연결_내역서!Q1904</f>
        <v>0</v>
      </c>
      <c r="F1906" s="106">
        <f>연결_내역서!R1904</f>
        <v>0</v>
      </c>
      <c r="G1906" s="106">
        <f>연결_내역서!S1904</f>
        <v>0</v>
      </c>
      <c r="H1906" s="106">
        <f t="shared" si="29"/>
        <v>0</v>
      </c>
      <c r="I1906" s="107">
        <f>연결_내역서!T1904</f>
        <v>0</v>
      </c>
      <c r="K1906" s="4"/>
      <c r="L1906" s="4"/>
    </row>
    <row r="1907" spans="2:12" ht="17.100000000000001" hidden="1" customHeight="1" x14ac:dyDescent="0.15">
      <c r="B1907" s="103">
        <f>연결_내역서!L1905</f>
        <v>0</v>
      </c>
      <c r="C1907" s="104">
        <f>연결_내역서!M1905</f>
        <v>0</v>
      </c>
      <c r="D1907" s="104">
        <f>연결_내역서!P1905</f>
        <v>0</v>
      </c>
      <c r="E1907" s="105">
        <f>연결_내역서!Q1905</f>
        <v>0</v>
      </c>
      <c r="F1907" s="106">
        <f>연결_내역서!R1905</f>
        <v>0</v>
      </c>
      <c r="G1907" s="106">
        <f>연결_내역서!S1905</f>
        <v>0</v>
      </c>
      <c r="H1907" s="106">
        <f t="shared" si="29"/>
        <v>0</v>
      </c>
      <c r="I1907" s="107">
        <f>연결_내역서!T1905</f>
        <v>0</v>
      </c>
      <c r="K1907" s="4"/>
      <c r="L1907" s="4"/>
    </row>
    <row r="1908" spans="2:12" ht="17.100000000000001" hidden="1" customHeight="1" x14ac:dyDescent="0.15">
      <c r="B1908" s="103">
        <f>연결_내역서!L1906</f>
        <v>0</v>
      </c>
      <c r="C1908" s="104">
        <f>연결_내역서!M1906</f>
        <v>0</v>
      </c>
      <c r="D1908" s="104">
        <f>연결_내역서!P1906</f>
        <v>0</v>
      </c>
      <c r="E1908" s="105">
        <f>연결_내역서!Q1906</f>
        <v>0</v>
      </c>
      <c r="F1908" s="106">
        <f>연결_내역서!R1906</f>
        <v>0</v>
      </c>
      <c r="G1908" s="106">
        <f>연결_내역서!S1906</f>
        <v>0</v>
      </c>
      <c r="H1908" s="106">
        <f t="shared" si="29"/>
        <v>0</v>
      </c>
      <c r="I1908" s="107">
        <f>연결_내역서!T1906</f>
        <v>0</v>
      </c>
      <c r="K1908" s="4"/>
      <c r="L1908" s="4"/>
    </row>
    <row r="1909" spans="2:12" ht="17.100000000000001" hidden="1" customHeight="1" x14ac:dyDescent="0.15">
      <c r="B1909" s="103">
        <f>연결_내역서!L1907</f>
        <v>0</v>
      </c>
      <c r="C1909" s="104">
        <f>연결_내역서!M1907</f>
        <v>0</v>
      </c>
      <c r="D1909" s="104">
        <f>연결_내역서!P1907</f>
        <v>0</v>
      </c>
      <c r="E1909" s="105">
        <f>연결_내역서!Q1907</f>
        <v>0</v>
      </c>
      <c r="F1909" s="106">
        <f>연결_내역서!R1907</f>
        <v>0</v>
      </c>
      <c r="G1909" s="106">
        <f>연결_내역서!S1907</f>
        <v>0</v>
      </c>
      <c r="H1909" s="106">
        <f t="shared" si="29"/>
        <v>0</v>
      </c>
      <c r="I1909" s="107">
        <f>연결_내역서!T1907</f>
        <v>0</v>
      </c>
      <c r="K1909" s="4"/>
      <c r="L1909" s="4"/>
    </row>
    <row r="1910" spans="2:12" ht="17.100000000000001" hidden="1" customHeight="1" x14ac:dyDescent="0.15">
      <c r="B1910" s="103">
        <f>연결_내역서!L1908</f>
        <v>0</v>
      </c>
      <c r="C1910" s="104">
        <f>연결_내역서!M1908</f>
        <v>0</v>
      </c>
      <c r="D1910" s="104">
        <f>연결_내역서!P1908</f>
        <v>0</v>
      </c>
      <c r="E1910" s="105">
        <f>연결_내역서!Q1908</f>
        <v>0</v>
      </c>
      <c r="F1910" s="106">
        <f>연결_내역서!R1908</f>
        <v>0</v>
      </c>
      <c r="G1910" s="106">
        <f>연결_내역서!S1908</f>
        <v>0</v>
      </c>
      <c r="H1910" s="106">
        <f t="shared" si="29"/>
        <v>0</v>
      </c>
      <c r="I1910" s="107">
        <f>연결_내역서!T1908</f>
        <v>0</v>
      </c>
      <c r="K1910" s="4"/>
      <c r="L1910" s="4"/>
    </row>
    <row r="1911" spans="2:12" ht="17.100000000000001" hidden="1" customHeight="1" x14ac:dyDescent="0.15">
      <c r="B1911" s="103">
        <f>연결_내역서!L1909</f>
        <v>0</v>
      </c>
      <c r="C1911" s="104">
        <f>연결_내역서!M1909</f>
        <v>0</v>
      </c>
      <c r="D1911" s="104">
        <f>연결_내역서!P1909</f>
        <v>0</v>
      </c>
      <c r="E1911" s="105">
        <f>연결_내역서!Q1909</f>
        <v>0</v>
      </c>
      <c r="F1911" s="106">
        <f>연결_내역서!R1909</f>
        <v>0</v>
      </c>
      <c r="G1911" s="106">
        <f>연결_내역서!S1909</f>
        <v>0</v>
      </c>
      <c r="H1911" s="106">
        <f t="shared" si="29"/>
        <v>0</v>
      </c>
      <c r="I1911" s="107">
        <f>연결_내역서!T1909</f>
        <v>0</v>
      </c>
      <c r="K1911" s="4"/>
      <c r="L1911" s="4"/>
    </row>
    <row r="1912" spans="2:12" ht="17.100000000000001" hidden="1" customHeight="1" x14ac:dyDescent="0.15">
      <c r="B1912" s="103">
        <f>연결_내역서!L1910</f>
        <v>0</v>
      </c>
      <c r="C1912" s="104">
        <f>연결_내역서!M1910</f>
        <v>0</v>
      </c>
      <c r="D1912" s="104">
        <f>연결_내역서!P1910</f>
        <v>0</v>
      </c>
      <c r="E1912" s="105">
        <f>연결_내역서!Q1910</f>
        <v>0</v>
      </c>
      <c r="F1912" s="106">
        <f>연결_내역서!R1910</f>
        <v>0</v>
      </c>
      <c r="G1912" s="106">
        <f>연결_내역서!S1910</f>
        <v>0</v>
      </c>
      <c r="H1912" s="106">
        <f t="shared" si="29"/>
        <v>0</v>
      </c>
      <c r="I1912" s="107">
        <f>연결_내역서!T1910</f>
        <v>0</v>
      </c>
      <c r="K1912" s="4"/>
      <c r="L1912" s="4"/>
    </row>
    <row r="1913" spans="2:12" ht="17.100000000000001" hidden="1" customHeight="1" x14ac:dyDescent="0.15">
      <c r="B1913" s="103">
        <f>연결_내역서!L1911</f>
        <v>0</v>
      </c>
      <c r="C1913" s="104">
        <f>연결_내역서!M1911</f>
        <v>0</v>
      </c>
      <c r="D1913" s="104">
        <f>연결_내역서!P1911</f>
        <v>0</v>
      </c>
      <c r="E1913" s="105">
        <f>연결_내역서!Q1911</f>
        <v>0</v>
      </c>
      <c r="F1913" s="106">
        <f>연결_내역서!R1911</f>
        <v>0</v>
      </c>
      <c r="G1913" s="106">
        <f>연결_내역서!S1911</f>
        <v>0</v>
      </c>
      <c r="H1913" s="106">
        <f t="shared" si="29"/>
        <v>0</v>
      </c>
      <c r="I1913" s="107">
        <f>연결_내역서!T1911</f>
        <v>0</v>
      </c>
      <c r="K1913" s="4"/>
      <c r="L1913" s="4"/>
    </row>
    <row r="1914" spans="2:12" ht="17.100000000000001" hidden="1" customHeight="1" x14ac:dyDescent="0.15">
      <c r="B1914" s="103">
        <f>연결_내역서!L1912</f>
        <v>0</v>
      </c>
      <c r="C1914" s="104">
        <f>연결_내역서!M1912</f>
        <v>0</v>
      </c>
      <c r="D1914" s="104">
        <f>연결_내역서!P1912</f>
        <v>0</v>
      </c>
      <c r="E1914" s="105">
        <f>연결_내역서!Q1912</f>
        <v>0</v>
      </c>
      <c r="F1914" s="106">
        <f>연결_내역서!R1912</f>
        <v>0</v>
      </c>
      <c r="G1914" s="106">
        <f>연결_내역서!S1912</f>
        <v>0</v>
      </c>
      <c r="H1914" s="106">
        <f t="shared" si="29"/>
        <v>0</v>
      </c>
      <c r="I1914" s="107">
        <f>연결_내역서!T1912</f>
        <v>0</v>
      </c>
      <c r="K1914" s="4"/>
      <c r="L1914" s="4"/>
    </row>
    <row r="1915" spans="2:12" ht="17.100000000000001" hidden="1" customHeight="1" x14ac:dyDescent="0.15">
      <c r="B1915" s="103">
        <f>연결_내역서!L1913</f>
        <v>0</v>
      </c>
      <c r="C1915" s="104">
        <f>연결_내역서!M1913</f>
        <v>0</v>
      </c>
      <c r="D1915" s="104">
        <f>연결_내역서!P1913</f>
        <v>0</v>
      </c>
      <c r="E1915" s="105">
        <f>연결_내역서!Q1913</f>
        <v>0</v>
      </c>
      <c r="F1915" s="106">
        <f>연결_내역서!R1913</f>
        <v>0</v>
      </c>
      <c r="G1915" s="106">
        <f>연결_내역서!S1913</f>
        <v>0</v>
      </c>
      <c r="H1915" s="106">
        <f t="shared" si="29"/>
        <v>0</v>
      </c>
      <c r="I1915" s="107">
        <f>연결_내역서!T1913</f>
        <v>0</v>
      </c>
      <c r="K1915" s="4"/>
      <c r="L1915" s="4"/>
    </row>
    <row r="1916" spans="2:12" ht="17.100000000000001" hidden="1" customHeight="1" x14ac:dyDescent="0.15">
      <c r="B1916" s="103">
        <f>연결_내역서!L1914</f>
        <v>0</v>
      </c>
      <c r="C1916" s="104">
        <f>연결_내역서!M1914</f>
        <v>0</v>
      </c>
      <c r="D1916" s="104">
        <f>연결_내역서!P1914</f>
        <v>0</v>
      </c>
      <c r="E1916" s="105">
        <f>연결_내역서!Q1914</f>
        <v>0</v>
      </c>
      <c r="F1916" s="106">
        <f>연결_내역서!R1914</f>
        <v>0</v>
      </c>
      <c r="G1916" s="106">
        <f>연결_내역서!S1914</f>
        <v>0</v>
      </c>
      <c r="H1916" s="106">
        <f t="shared" si="29"/>
        <v>0</v>
      </c>
      <c r="I1916" s="107">
        <f>연결_내역서!T1914</f>
        <v>0</v>
      </c>
      <c r="K1916" s="4"/>
      <c r="L1916" s="4"/>
    </row>
    <row r="1917" spans="2:12" ht="17.100000000000001" hidden="1" customHeight="1" x14ac:dyDescent="0.15">
      <c r="B1917" s="103">
        <f>연결_내역서!L1915</f>
        <v>0</v>
      </c>
      <c r="C1917" s="104">
        <f>연결_내역서!M1915</f>
        <v>0</v>
      </c>
      <c r="D1917" s="104">
        <f>연결_내역서!P1915</f>
        <v>0</v>
      </c>
      <c r="E1917" s="105">
        <f>연결_내역서!Q1915</f>
        <v>0</v>
      </c>
      <c r="F1917" s="106">
        <f>연결_내역서!R1915</f>
        <v>0</v>
      </c>
      <c r="G1917" s="106">
        <f>연결_내역서!S1915</f>
        <v>0</v>
      </c>
      <c r="H1917" s="106">
        <f t="shared" si="29"/>
        <v>0</v>
      </c>
      <c r="I1917" s="107">
        <f>연결_내역서!T1915</f>
        <v>0</v>
      </c>
      <c r="K1917" s="4"/>
      <c r="L1917" s="4"/>
    </row>
    <row r="1918" spans="2:12" ht="17.100000000000001" hidden="1" customHeight="1" x14ac:dyDescent="0.15">
      <c r="B1918" s="103">
        <f>연결_내역서!L1916</f>
        <v>0</v>
      </c>
      <c r="C1918" s="104">
        <f>연결_내역서!M1916</f>
        <v>0</v>
      </c>
      <c r="D1918" s="104">
        <f>연결_내역서!P1916</f>
        <v>0</v>
      </c>
      <c r="E1918" s="105">
        <f>연결_내역서!Q1916</f>
        <v>0</v>
      </c>
      <c r="F1918" s="106">
        <f>연결_내역서!R1916</f>
        <v>0</v>
      </c>
      <c r="G1918" s="106">
        <f>연결_내역서!S1916</f>
        <v>0</v>
      </c>
      <c r="H1918" s="106">
        <f t="shared" si="29"/>
        <v>0</v>
      </c>
      <c r="I1918" s="107">
        <f>연결_내역서!T1916</f>
        <v>0</v>
      </c>
      <c r="K1918" s="4"/>
      <c r="L1918" s="4"/>
    </row>
    <row r="1919" spans="2:12" ht="17.100000000000001" hidden="1" customHeight="1" x14ac:dyDescent="0.15">
      <c r="B1919" s="103">
        <f>연결_내역서!L1917</f>
        <v>0</v>
      </c>
      <c r="C1919" s="104">
        <f>연결_내역서!M1917</f>
        <v>0</v>
      </c>
      <c r="D1919" s="104">
        <f>연결_내역서!P1917</f>
        <v>0</v>
      </c>
      <c r="E1919" s="105">
        <f>연결_내역서!Q1917</f>
        <v>0</v>
      </c>
      <c r="F1919" s="106">
        <f>연결_내역서!R1917</f>
        <v>0</v>
      </c>
      <c r="G1919" s="106">
        <f>연결_내역서!S1917</f>
        <v>0</v>
      </c>
      <c r="H1919" s="106">
        <f t="shared" si="29"/>
        <v>0</v>
      </c>
      <c r="I1919" s="107">
        <f>연결_내역서!T1917</f>
        <v>0</v>
      </c>
      <c r="K1919" s="4"/>
      <c r="L1919" s="4"/>
    </row>
    <row r="1920" spans="2:12" ht="17.100000000000001" hidden="1" customHeight="1" x14ac:dyDescent="0.15">
      <c r="B1920" s="103">
        <f>연결_내역서!L1918</f>
        <v>0</v>
      </c>
      <c r="C1920" s="104">
        <f>연결_내역서!M1918</f>
        <v>0</v>
      </c>
      <c r="D1920" s="104">
        <f>연결_내역서!P1918</f>
        <v>0</v>
      </c>
      <c r="E1920" s="105">
        <f>연결_내역서!Q1918</f>
        <v>0</v>
      </c>
      <c r="F1920" s="106">
        <f>연결_내역서!R1918</f>
        <v>0</v>
      </c>
      <c r="G1920" s="106">
        <f>연결_내역서!S1918</f>
        <v>0</v>
      </c>
      <c r="H1920" s="106">
        <f t="shared" si="29"/>
        <v>0</v>
      </c>
      <c r="I1920" s="107">
        <f>연결_내역서!T1918</f>
        <v>0</v>
      </c>
      <c r="K1920" s="4"/>
      <c r="L1920" s="4"/>
    </row>
    <row r="1921" spans="2:12" ht="17.100000000000001" hidden="1" customHeight="1" x14ac:dyDescent="0.15">
      <c r="B1921" s="103">
        <f>연결_내역서!L1919</f>
        <v>0</v>
      </c>
      <c r="C1921" s="104">
        <f>연결_내역서!M1919</f>
        <v>0</v>
      </c>
      <c r="D1921" s="104">
        <f>연결_내역서!P1919</f>
        <v>0</v>
      </c>
      <c r="E1921" s="105">
        <f>연결_내역서!Q1919</f>
        <v>0</v>
      </c>
      <c r="F1921" s="106">
        <f>연결_내역서!R1919</f>
        <v>0</v>
      </c>
      <c r="G1921" s="106">
        <f>연결_내역서!S1919</f>
        <v>0</v>
      </c>
      <c r="H1921" s="106">
        <f t="shared" si="29"/>
        <v>0</v>
      </c>
      <c r="I1921" s="107">
        <f>연결_내역서!T1919</f>
        <v>0</v>
      </c>
      <c r="K1921" s="4"/>
      <c r="L1921" s="4"/>
    </row>
    <row r="1922" spans="2:12" ht="17.100000000000001" hidden="1" customHeight="1" x14ac:dyDescent="0.15">
      <c r="B1922" s="103">
        <f>연결_내역서!L1920</f>
        <v>0</v>
      </c>
      <c r="C1922" s="104">
        <f>연결_내역서!M1920</f>
        <v>0</v>
      </c>
      <c r="D1922" s="104">
        <f>연결_내역서!P1920</f>
        <v>0</v>
      </c>
      <c r="E1922" s="105">
        <f>연결_내역서!Q1920</f>
        <v>0</v>
      </c>
      <c r="F1922" s="106">
        <f>연결_내역서!R1920</f>
        <v>0</v>
      </c>
      <c r="G1922" s="106">
        <f>연결_내역서!S1920</f>
        <v>0</v>
      </c>
      <c r="H1922" s="106">
        <f t="shared" si="29"/>
        <v>0</v>
      </c>
      <c r="I1922" s="107">
        <f>연결_내역서!T1920</f>
        <v>0</v>
      </c>
      <c r="K1922" s="4"/>
      <c r="L1922" s="4"/>
    </row>
    <row r="1923" spans="2:12" ht="17.100000000000001" hidden="1" customHeight="1" x14ac:dyDescent="0.15">
      <c r="B1923" s="103">
        <f>연결_내역서!L1921</f>
        <v>0</v>
      </c>
      <c r="C1923" s="104">
        <f>연결_내역서!M1921</f>
        <v>0</v>
      </c>
      <c r="D1923" s="104">
        <f>연결_내역서!P1921</f>
        <v>0</v>
      </c>
      <c r="E1923" s="105">
        <f>연결_내역서!Q1921</f>
        <v>0</v>
      </c>
      <c r="F1923" s="106">
        <f>연결_내역서!R1921</f>
        <v>0</v>
      </c>
      <c r="G1923" s="106">
        <f>연결_내역서!S1921</f>
        <v>0</v>
      </c>
      <c r="H1923" s="106">
        <f t="shared" si="29"/>
        <v>0</v>
      </c>
      <c r="I1923" s="107">
        <f>연결_내역서!T1921</f>
        <v>0</v>
      </c>
      <c r="K1923" s="4"/>
      <c r="L1923" s="4"/>
    </row>
    <row r="1924" spans="2:12" ht="17.100000000000001" hidden="1" customHeight="1" x14ac:dyDescent="0.15">
      <c r="B1924" s="103">
        <f>연결_내역서!L1922</f>
        <v>0</v>
      </c>
      <c r="C1924" s="104">
        <f>연결_내역서!M1922</f>
        <v>0</v>
      </c>
      <c r="D1924" s="104">
        <f>연결_내역서!P1922</f>
        <v>0</v>
      </c>
      <c r="E1924" s="105">
        <f>연결_내역서!Q1922</f>
        <v>0</v>
      </c>
      <c r="F1924" s="106">
        <f>연결_내역서!R1922</f>
        <v>0</v>
      </c>
      <c r="G1924" s="106">
        <f>연결_내역서!S1922</f>
        <v>0</v>
      </c>
      <c r="H1924" s="106">
        <f t="shared" si="29"/>
        <v>0</v>
      </c>
      <c r="I1924" s="107">
        <f>연결_내역서!T1922</f>
        <v>0</v>
      </c>
      <c r="K1924" s="4"/>
      <c r="L1924" s="4"/>
    </row>
    <row r="1925" spans="2:12" ht="17.100000000000001" hidden="1" customHeight="1" x14ac:dyDescent="0.15">
      <c r="B1925" s="103">
        <f>연결_내역서!L1923</f>
        <v>0</v>
      </c>
      <c r="C1925" s="104">
        <f>연결_내역서!M1923</f>
        <v>0</v>
      </c>
      <c r="D1925" s="104">
        <f>연결_내역서!P1923</f>
        <v>0</v>
      </c>
      <c r="E1925" s="105">
        <f>연결_내역서!Q1923</f>
        <v>0</v>
      </c>
      <c r="F1925" s="106">
        <f>연결_내역서!R1923</f>
        <v>0</v>
      </c>
      <c r="G1925" s="106">
        <f>연결_내역서!S1923</f>
        <v>0</v>
      </c>
      <c r="H1925" s="106">
        <f t="shared" si="29"/>
        <v>0</v>
      </c>
      <c r="I1925" s="107">
        <f>연결_내역서!T1923</f>
        <v>0</v>
      </c>
      <c r="K1925" s="4"/>
      <c r="L1925" s="4"/>
    </row>
    <row r="1926" spans="2:12" ht="17.100000000000001" hidden="1" customHeight="1" x14ac:dyDescent="0.15">
      <c r="B1926" s="103">
        <f>연결_내역서!L1924</f>
        <v>0</v>
      </c>
      <c r="C1926" s="104">
        <f>연결_내역서!M1924</f>
        <v>0</v>
      </c>
      <c r="D1926" s="104">
        <f>연결_내역서!P1924</f>
        <v>0</v>
      </c>
      <c r="E1926" s="105">
        <f>연결_내역서!Q1924</f>
        <v>0</v>
      </c>
      <c r="F1926" s="106">
        <f>연결_내역서!R1924</f>
        <v>0</v>
      </c>
      <c r="G1926" s="106">
        <f>연결_내역서!S1924</f>
        <v>0</v>
      </c>
      <c r="H1926" s="106">
        <f t="shared" si="29"/>
        <v>0</v>
      </c>
      <c r="I1926" s="107">
        <f>연결_내역서!T1924</f>
        <v>0</v>
      </c>
      <c r="K1926" s="4"/>
      <c r="L1926" s="4"/>
    </row>
    <row r="1927" spans="2:12" ht="17.100000000000001" hidden="1" customHeight="1" x14ac:dyDescent="0.15">
      <c r="B1927" s="103">
        <f>연결_내역서!L1925</f>
        <v>0</v>
      </c>
      <c r="C1927" s="104">
        <f>연결_내역서!M1925</f>
        <v>0</v>
      </c>
      <c r="D1927" s="104">
        <f>연결_내역서!P1925</f>
        <v>0</v>
      </c>
      <c r="E1927" s="105">
        <f>연결_내역서!Q1925</f>
        <v>0</v>
      </c>
      <c r="F1927" s="106">
        <f>연결_내역서!R1925</f>
        <v>0</v>
      </c>
      <c r="G1927" s="106">
        <f>연결_내역서!S1925</f>
        <v>0</v>
      </c>
      <c r="H1927" s="106">
        <f t="shared" si="29"/>
        <v>0</v>
      </c>
      <c r="I1927" s="107">
        <f>연결_내역서!T1925</f>
        <v>0</v>
      </c>
      <c r="K1927" s="4"/>
      <c r="L1927" s="4"/>
    </row>
    <row r="1928" spans="2:12" ht="17.100000000000001" hidden="1" customHeight="1" x14ac:dyDescent="0.15">
      <c r="B1928" s="103">
        <f>연결_내역서!L1926</f>
        <v>0</v>
      </c>
      <c r="C1928" s="104">
        <f>연결_내역서!M1926</f>
        <v>0</v>
      </c>
      <c r="D1928" s="104">
        <f>연결_내역서!P1926</f>
        <v>0</v>
      </c>
      <c r="E1928" s="105">
        <f>연결_내역서!Q1926</f>
        <v>0</v>
      </c>
      <c r="F1928" s="106">
        <f>연결_내역서!R1926</f>
        <v>0</v>
      </c>
      <c r="G1928" s="106">
        <f>연결_내역서!S1926</f>
        <v>0</v>
      </c>
      <c r="H1928" s="106">
        <f t="shared" si="29"/>
        <v>0</v>
      </c>
      <c r="I1928" s="107">
        <f>연결_내역서!T1926</f>
        <v>0</v>
      </c>
      <c r="K1928" s="4"/>
      <c r="L1928" s="4"/>
    </row>
    <row r="1929" spans="2:12" ht="17.100000000000001" hidden="1" customHeight="1" x14ac:dyDescent="0.15">
      <c r="B1929" s="103">
        <f>연결_내역서!L1927</f>
        <v>0</v>
      </c>
      <c r="C1929" s="104">
        <f>연결_내역서!M1927</f>
        <v>0</v>
      </c>
      <c r="D1929" s="104">
        <f>연결_내역서!P1927</f>
        <v>0</v>
      </c>
      <c r="E1929" s="105">
        <f>연결_내역서!Q1927</f>
        <v>0</v>
      </c>
      <c r="F1929" s="106">
        <f>연결_내역서!R1927</f>
        <v>0</v>
      </c>
      <c r="G1929" s="106">
        <f>연결_내역서!S1927</f>
        <v>0</v>
      </c>
      <c r="H1929" s="106">
        <f t="shared" si="29"/>
        <v>0</v>
      </c>
      <c r="I1929" s="107">
        <f>연결_내역서!T1927</f>
        <v>0</v>
      </c>
      <c r="K1929" s="4"/>
      <c r="L1929" s="4"/>
    </row>
    <row r="1930" spans="2:12" ht="17.100000000000001" hidden="1" customHeight="1" x14ac:dyDescent="0.15">
      <c r="B1930" s="103">
        <f>연결_내역서!L1928</f>
        <v>0</v>
      </c>
      <c r="C1930" s="104">
        <f>연결_내역서!M1928</f>
        <v>0</v>
      </c>
      <c r="D1930" s="104">
        <f>연결_내역서!P1928</f>
        <v>0</v>
      </c>
      <c r="E1930" s="105">
        <f>연결_내역서!Q1928</f>
        <v>0</v>
      </c>
      <c r="F1930" s="106">
        <f>연결_내역서!R1928</f>
        <v>0</v>
      </c>
      <c r="G1930" s="106">
        <f>연결_내역서!S1928</f>
        <v>0</v>
      </c>
      <c r="H1930" s="106">
        <f t="shared" si="29"/>
        <v>0</v>
      </c>
      <c r="I1930" s="107">
        <f>연결_내역서!T1928</f>
        <v>0</v>
      </c>
      <c r="K1930" s="4"/>
      <c r="L1930" s="4"/>
    </row>
    <row r="1931" spans="2:12" ht="17.100000000000001" hidden="1" customHeight="1" x14ac:dyDescent="0.15">
      <c r="B1931" s="108">
        <f>연결_내역서!L1929</f>
        <v>0</v>
      </c>
      <c r="C1931" s="109">
        <f>연결_내역서!M1929</f>
        <v>0</v>
      </c>
      <c r="D1931" s="109">
        <f>연결_내역서!P1929</f>
        <v>0</v>
      </c>
      <c r="E1931" s="110">
        <f>연결_내역서!Q1929</f>
        <v>0</v>
      </c>
      <c r="F1931" s="111">
        <f>연결_내역서!R1929</f>
        <v>0</v>
      </c>
      <c r="G1931" s="111">
        <f>연결_내역서!S1929</f>
        <v>0</v>
      </c>
      <c r="H1931" s="111">
        <f t="shared" ref="H1931:H1994" si="30">IF(B1931=0,0,H1930+F1931-G1931)</f>
        <v>0</v>
      </c>
      <c r="I1931" s="112">
        <f>연결_내역서!T1929</f>
        <v>0</v>
      </c>
      <c r="K1931" s="4"/>
      <c r="L1931" s="4"/>
    </row>
    <row r="1932" spans="2:12" ht="17.100000000000001" hidden="1" customHeight="1" x14ac:dyDescent="0.15">
      <c r="B1932" s="113">
        <f>연결_내역서!L1930</f>
        <v>0</v>
      </c>
      <c r="C1932" s="100">
        <f>연결_내역서!M1930</f>
        <v>0</v>
      </c>
      <c r="D1932" s="100">
        <f>연결_내역서!P1930</f>
        <v>0</v>
      </c>
      <c r="E1932" s="114">
        <f>연결_내역서!Q1930</f>
        <v>0</v>
      </c>
      <c r="F1932" s="115">
        <f>연결_내역서!R1930</f>
        <v>0</v>
      </c>
      <c r="G1932" s="115">
        <f>연결_내역서!S1930</f>
        <v>0</v>
      </c>
      <c r="H1932" s="115">
        <f t="shared" si="30"/>
        <v>0</v>
      </c>
      <c r="I1932" s="116">
        <f>연결_내역서!T1930</f>
        <v>0</v>
      </c>
      <c r="K1932" s="4"/>
      <c r="L1932" s="4"/>
    </row>
    <row r="1933" spans="2:12" ht="17.100000000000001" hidden="1" customHeight="1" x14ac:dyDescent="0.15">
      <c r="B1933" s="103">
        <f>연결_내역서!L1931</f>
        <v>0</v>
      </c>
      <c r="C1933" s="104">
        <f>연결_내역서!M1931</f>
        <v>0</v>
      </c>
      <c r="D1933" s="104">
        <f>연결_내역서!P1931</f>
        <v>0</v>
      </c>
      <c r="E1933" s="105">
        <f>연결_내역서!Q1931</f>
        <v>0</v>
      </c>
      <c r="F1933" s="106">
        <f>연결_내역서!R1931</f>
        <v>0</v>
      </c>
      <c r="G1933" s="106">
        <f>연결_내역서!S1931</f>
        <v>0</v>
      </c>
      <c r="H1933" s="106">
        <f t="shared" si="30"/>
        <v>0</v>
      </c>
      <c r="I1933" s="107">
        <f>연결_내역서!T1931</f>
        <v>0</v>
      </c>
      <c r="K1933" s="4"/>
      <c r="L1933" s="4"/>
    </row>
    <row r="1934" spans="2:12" ht="17.100000000000001" hidden="1" customHeight="1" x14ac:dyDescent="0.15">
      <c r="B1934" s="103">
        <f>연결_내역서!L1932</f>
        <v>0</v>
      </c>
      <c r="C1934" s="104">
        <f>연결_내역서!M1932</f>
        <v>0</v>
      </c>
      <c r="D1934" s="104">
        <f>연결_내역서!P1932</f>
        <v>0</v>
      </c>
      <c r="E1934" s="105">
        <f>연결_내역서!Q1932</f>
        <v>0</v>
      </c>
      <c r="F1934" s="106">
        <f>연결_내역서!R1932</f>
        <v>0</v>
      </c>
      <c r="G1934" s="106">
        <f>연결_내역서!S1932</f>
        <v>0</v>
      </c>
      <c r="H1934" s="106">
        <f t="shared" si="30"/>
        <v>0</v>
      </c>
      <c r="I1934" s="107">
        <f>연결_내역서!T1932</f>
        <v>0</v>
      </c>
      <c r="K1934" s="4"/>
      <c r="L1934" s="4"/>
    </row>
    <row r="1935" spans="2:12" ht="17.100000000000001" hidden="1" customHeight="1" x14ac:dyDescent="0.15">
      <c r="B1935" s="103">
        <f>연결_내역서!L1933</f>
        <v>0</v>
      </c>
      <c r="C1935" s="104">
        <f>연결_내역서!M1933</f>
        <v>0</v>
      </c>
      <c r="D1935" s="104">
        <f>연결_내역서!P1933</f>
        <v>0</v>
      </c>
      <c r="E1935" s="105">
        <f>연결_내역서!Q1933</f>
        <v>0</v>
      </c>
      <c r="F1935" s="106">
        <f>연결_내역서!R1933</f>
        <v>0</v>
      </c>
      <c r="G1935" s="106">
        <f>연결_내역서!S1933</f>
        <v>0</v>
      </c>
      <c r="H1935" s="106">
        <f t="shared" si="30"/>
        <v>0</v>
      </c>
      <c r="I1935" s="107">
        <f>연결_내역서!T1933</f>
        <v>0</v>
      </c>
      <c r="K1935" s="4"/>
      <c r="L1935" s="4"/>
    </row>
    <row r="1936" spans="2:12" ht="17.100000000000001" hidden="1" customHeight="1" x14ac:dyDescent="0.15">
      <c r="B1936" s="103">
        <f>연결_내역서!L1934</f>
        <v>0</v>
      </c>
      <c r="C1936" s="104">
        <f>연결_내역서!M1934</f>
        <v>0</v>
      </c>
      <c r="D1936" s="104">
        <f>연결_내역서!P1934</f>
        <v>0</v>
      </c>
      <c r="E1936" s="105">
        <f>연결_내역서!Q1934</f>
        <v>0</v>
      </c>
      <c r="F1936" s="106">
        <f>연결_내역서!R1934</f>
        <v>0</v>
      </c>
      <c r="G1936" s="106">
        <f>연결_내역서!S1934</f>
        <v>0</v>
      </c>
      <c r="H1936" s="106">
        <f t="shared" si="30"/>
        <v>0</v>
      </c>
      <c r="I1936" s="107">
        <f>연결_내역서!T1934</f>
        <v>0</v>
      </c>
      <c r="K1936" s="4"/>
      <c r="L1936" s="4"/>
    </row>
    <row r="1937" spans="2:12" ht="17.100000000000001" hidden="1" customHeight="1" x14ac:dyDescent="0.15">
      <c r="B1937" s="103">
        <f>연결_내역서!L1935</f>
        <v>0</v>
      </c>
      <c r="C1937" s="104">
        <f>연결_내역서!M1935</f>
        <v>0</v>
      </c>
      <c r="D1937" s="104">
        <f>연결_내역서!P1935</f>
        <v>0</v>
      </c>
      <c r="E1937" s="105">
        <f>연결_내역서!Q1935</f>
        <v>0</v>
      </c>
      <c r="F1937" s="106">
        <f>연결_내역서!R1935</f>
        <v>0</v>
      </c>
      <c r="G1937" s="106">
        <f>연결_내역서!S1935</f>
        <v>0</v>
      </c>
      <c r="H1937" s="106">
        <f t="shared" si="30"/>
        <v>0</v>
      </c>
      <c r="I1937" s="107">
        <f>연결_내역서!T1935</f>
        <v>0</v>
      </c>
      <c r="K1937" s="4"/>
      <c r="L1937" s="4"/>
    </row>
    <row r="1938" spans="2:12" ht="17.100000000000001" hidden="1" customHeight="1" x14ac:dyDescent="0.15">
      <c r="B1938" s="103">
        <f>연결_내역서!L1936</f>
        <v>0</v>
      </c>
      <c r="C1938" s="104">
        <f>연결_내역서!M1936</f>
        <v>0</v>
      </c>
      <c r="D1938" s="104">
        <f>연결_내역서!P1936</f>
        <v>0</v>
      </c>
      <c r="E1938" s="105">
        <f>연결_내역서!Q1936</f>
        <v>0</v>
      </c>
      <c r="F1938" s="106">
        <f>연결_내역서!R1936</f>
        <v>0</v>
      </c>
      <c r="G1938" s="106">
        <f>연결_내역서!S1936</f>
        <v>0</v>
      </c>
      <c r="H1938" s="106">
        <f t="shared" si="30"/>
        <v>0</v>
      </c>
      <c r="I1938" s="107">
        <f>연결_내역서!T1936</f>
        <v>0</v>
      </c>
      <c r="K1938" s="4"/>
      <c r="L1938" s="4"/>
    </row>
    <row r="1939" spans="2:12" ht="17.100000000000001" hidden="1" customHeight="1" x14ac:dyDescent="0.15">
      <c r="B1939" s="103">
        <f>연결_내역서!L1937</f>
        <v>0</v>
      </c>
      <c r="C1939" s="104">
        <f>연결_내역서!M1937</f>
        <v>0</v>
      </c>
      <c r="D1939" s="104">
        <f>연결_내역서!P1937</f>
        <v>0</v>
      </c>
      <c r="E1939" s="105">
        <f>연결_내역서!Q1937</f>
        <v>0</v>
      </c>
      <c r="F1939" s="106">
        <f>연결_내역서!R1937</f>
        <v>0</v>
      </c>
      <c r="G1939" s="106">
        <f>연결_내역서!S1937</f>
        <v>0</v>
      </c>
      <c r="H1939" s="106">
        <f t="shared" si="30"/>
        <v>0</v>
      </c>
      <c r="I1939" s="107">
        <f>연결_내역서!T1937</f>
        <v>0</v>
      </c>
      <c r="K1939" s="4"/>
      <c r="L1939" s="4"/>
    </row>
    <row r="1940" spans="2:12" ht="17.100000000000001" hidden="1" customHeight="1" x14ac:dyDescent="0.15">
      <c r="B1940" s="103">
        <f>연결_내역서!L1938</f>
        <v>0</v>
      </c>
      <c r="C1940" s="104">
        <f>연결_내역서!M1938</f>
        <v>0</v>
      </c>
      <c r="D1940" s="104">
        <f>연결_내역서!P1938</f>
        <v>0</v>
      </c>
      <c r="E1940" s="105">
        <f>연결_내역서!Q1938</f>
        <v>0</v>
      </c>
      <c r="F1940" s="106">
        <f>연결_내역서!R1938</f>
        <v>0</v>
      </c>
      <c r="G1940" s="106">
        <f>연결_내역서!S1938</f>
        <v>0</v>
      </c>
      <c r="H1940" s="106">
        <f t="shared" si="30"/>
        <v>0</v>
      </c>
      <c r="I1940" s="107">
        <f>연결_내역서!T1938</f>
        <v>0</v>
      </c>
      <c r="K1940" s="4"/>
      <c r="L1940" s="4"/>
    </row>
    <row r="1941" spans="2:12" ht="17.100000000000001" hidden="1" customHeight="1" x14ac:dyDescent="0.15">
      <c r="B1941" s="103">
        <f>연결_내역서!L1939</f>
        <v>0</v>
      </c>
      <c r="C1941" s="104">
        <f>연결_내역서!M1939</f>
        <v>0</v>
      </c>
      <c r="D1941" s="104">
        <f>연결_내역서!P1939</f>
        <v>0</v>
      </c>
      <c r="E1941" s="105">
        <f>연결_내역서!Q1939</f>
        <v>0</v>
      </c>
      <c r="F1941" s="106">
        <f>연결_내역서!R1939</f>
        <v>0</v>
      </c>
      <c r="G1941" s="106">
        <f>연결_내역서!S1939</f>
        <v>0</v>
      </c>
      <c r="H1941" s="106">
        <f t="shared" si="30"/>
        <v>0</v>
      </c>
      <c r="I1941" s="107">
        <f>연결_내역서!T1939</f>
        <v>0</v>
      </c>
      <c r="K1941" s="4"/>
      <c r="L1941" s="4"/>
    </row>
    <row r="1942" spans="2:12" ht="17.100000000000001" hidden="1" customHeight="1" x14ac:dyDescent="0.15">
      <c r="B1942" s="103">
        <f>연결_내역서!L1940</f>
        <v>0</v>
      </c>
      <c r="C1942" s="104">
        <f>연결_내역서!M1940</f>
        <v>0</v>
      </c>
      <c r="D1942" s="104">
        <f>연결_내역서!P1940</f>
        <v>0</v>
      </c>
      <c r="E1942" s="105">
        <f>연결_내역서!Q1940</f>
        <v>0</v>
      </c>
      <c r="F1942" s="106">
        <f>연결_내역서!R1940</f>
        <v>0</v>
      </c>
      <c r="G1942" s="106">
        <f>연결_내역서!S1940</f>
        <v>0</v>
      </c>
      <c r="H1942" s="106">
        <f t="shared" si="30"/>
        <v>0</v>
      </c>
      <c r="I1942" s="107">
        <f>연결_내역서!T1940</f>
        <v>0</v>
      </c>
      <c r="K1942" s="4"/>
      <c r="L1942" s="4"/>
    </row>
    <row r="1943" spans="2:12" ht="17.100000000000001" hidden="1" customHeight="1" x14ac:dyDescent="0.15">
      <c r="B1943" s="103">
        <f>연결_내역서!L1941</f>
        <v>0</v>
      </c>
      <c r="C1943" s="104">
        <f>연결_내역서!M1941</f>
        <v>0</v>
      </c>
      <c r="D1943" s="104">
        <f>연결_내역서!P1941</f>
        <v>0</v>
      </c>
      <c r="E1943" s="105">
        <f>연결_내역서!Q1941</f>
        <v>0</v>
      </c>
      <c r="F1943" s="106">
        <f>연결_내역서!R1941</f>
        <v>0</v>
      </c>
      <c r="G1943" s="106">
        <f>연결_내역서!S1941</f>
        <v>0</v>
      </c>
      <c r="H1943" s="106">
        <f t="shared" si="30"/>
        <v>0</v>
      </c>
      <c r="I1943" s="107">
        <f>연결_내역서!T1941</f>
        <v>0</v>
      </c>
      <c r="K1943" s="4"/>
      <c r="L1943" s="4"/>
    </row>
    <row r="1944" spans="2:12" ht="17.100000000000001" hidden="1" customHeight="1" x14ac:dyDescent="0.15">
      <c r="B1944" s="103">
        <f>연결_내역서!L1942</f>
        <v>0</v>
      </c>
      <c r="C1944" s="104">
        <f>연결_내역서!M1942</f>
        <v>0</v>
      </c>
      <c r="D1944" s="104">
        <f>연결_내역서!P1942</f>
        <v>0</v>
      </c>
      <c r="E1944" s="105">
        <f>연결_내역서!Q1942</f>
        <v>0</v>
      </c>
      <c r="F1944" s="106">
        <f>연결_내역서!R1942</f>
        <v>0</v>
      </c>
      <c r="G1944" s="106">
        <f>연결_내역서!S1942</f>
        <v>0</v>
      </c>
      <c r="H1944" s="106">
        <f t="shared" si="30"/>
        <v>0</v>
      </c>
      <c r="I1944" s="107">
        <f>연결_내역서!T1942</f>
        <v>0</v>
      </c>
      <c r="K1944" s="4"/>
      <c r="L1944" s="4"/>
    </row>
    <row r="1945" spans="2:12" ht="17.100000000000001" hidden="1" customHeight="1" x14ac:dyDescent="0.15">
      <c r="B1945" s="103">
        <f>연결_내역서!L1943</f>
        <v>0</v>
      </c>
      <c r="C1945" s="104">
        <f>연결_내역서!M1943</f>
        <v>0</v>
      </c>
      <c r="D1945" s="104">
        <f>연결_내역서!P1943</f>
        <v>0</v>
      </c>
      <c r="E1945" s="105">
        <f>연결_내역서!Q1943</f>
        <v>0</v>
      </c>
      <c r="F1945" s="106">
        <f>연결_내역서!R1943</f>
        <v>0</v>
      </c>
      <c r="G1945" s="106">
        <f>연결_내역서!S1943</f>
        <v>0</v>
      </c>
      <c r="H1945" s="106">
        <f t="shared" si="30"/>
        <v>0</v>
      </c>
      <c r="I1945" s="107">
        <f>연결_내역서!T1943</f>
        <v>0</v>
      </c>
      <c r="K1945" s="4"/>
      <c r="L1945" s="4"/>
    </row>
    <row r="1946" spans="2:12" ht="17.100000000000001" hidden="1" customHeight="1" x14ac:dyDescent="0.15">
      <c r="B1946" s="103">
        <f>연결_내역서!L1944</f>
        <v>0</v>
      </c>
      <c r="C1946" s="104">
        <f>연결_내역서!M1944</f>
        <v>0</v>
      </c>
      <c r="D1946" s="104">
        <f>연결_내역서!P1944</f>
        <v>0</v>
      </c>
      <c r="E1946" s="105">
        <f>연결_내역서!Q1944</f>
        <v>0</v>
      </c>
      <c r="F1946" s="106">
        <f>연결_내역서!R1944</f>
        <v>0</v>
      </c>
      <c r="G1946" s="106">
        <f>연결_내역서!S1944</f>
        <v>0</v>
      </c>
      <c r="H1946" s="106">
        <f t="shared" si="30"/>
        <v>0</v>
      </c>
      <c r="I1946" s="107">
        <f>연결_내역서!T1944</f>
        <v>0</v>
      </c>
      <c r="K1946" s="4"/>
      <c r="L1946" s="4"/>
    </row>
    <row r="1947" spans="2:12" ht="17.100000000000001" hidden="1" customHeight="1" x14ac:dyDescent="0.15">
      <c r="B1947" s="103">
        <f>연결_내역서!L1945</f>
        <v>0</v>
      </c>
      <c r="C1947" s="104">
        <f>연결_내역서!M1945</f>
        <v>0</v>
      </c>
      <c r="D1947" s="104">
        <f>연결_내역서!P1945</f>
        <v>0</v>
      </c>
      <c r="E1947" s="105">
        <f>연결_내역서!Q1945</f>
        <v>0</v>
      </c>
      <c r="F1947" s="106">
        <f>연결_내역서!R1945</f>
        <v>0</v>
      </c>
      <c r="G1947" s="106">
        <f>연결_내역서!S1945</f>
        <v>0</v>
      </c>
      <c r="H1947" s="106">
        <f t="shared" si="30"/>
        <v>0</v>
      </c>
      <c r="I1947" s="107">
        <f>연결_내역서!T1945</f>
        <v>0</v>
      </c>
      <c r="K1947" s="4"/>
      <c r="L1947" s="4"/>
    </row>
    <row r="1948" spans="2:12" ht="17.100000000000001" hidden="1" customHeight="1" x14ac:dyDescent="0.15">
      <c r="B1948" s="103">
        <f>연결_내역서!L1946</f>
        <v>0</v>
      </c>
      <c r="C1948" s="104">
        <f>연결_내역서!M1946</f>
        <v>0</v>
      </c>
      <c r="D1948" s="104">
        <f>연결_내역서!P1946</f>
        <v>0</v>
      </c>
      <c r="E1948" s="105">
        <f>연결_내역서!Q1946</f>
        <v>0</v>
      </c>
      <c r="F1948" s="106">
        <f>연결_내역서!R1946</f>
        <v>0</v>
      </c>
      <c r="G1948" s="106">
        <f>연결_내역서!S1946</f>
        <v>0</v>
      </c>
      <c r="H1948" s="106">
        <f t="shared" si="30"/>
        <v>0</v>
      </c>
      <c r="I1948" s="107">
        <f>연결_내역서!T1946</f>
        <v>0</v>
      </c>
      <c r="K1948" s="4"/>
      <c r="L1948" s="4"/>
    </row>
    <row r="1949" spans="2:12" ht="17.100000000000001" hidden="1" customHeight="1" x14ac:dyDescent="0.15">
      <c r="B1949" s="103">
        <f>연결_내역서!L1947</f>
        <v>0</v>
      </c>
      <c r="C1949" s="104">
        <f>연결_내역서!M1947</f>
        <v>0</v>
      </c>
      <c r="D1949" s="104">
        <f>연결_내역서!P1947</f>
        <v>0</v>
      </c>
      <c r="E1949" s="105">
        <f>연결_내역서!Q1947</f>
        <v>0</v>
      </c>
      <c r="F1949" s="106">
        <f>연결_내역서!R1947</f>
        <v>0</v>
      </c>
      <c r="G1949" s="106">
        <f>연결_내역서!S1947</f>
        <v>0</v>
      </c>
      <c r="H1949" s="106">
        <f t="shared" si="30"/>
        <v>0</v>
      </c>
      <c r="I1949" s="107">
        <f>연결_내역서!T1947</f>
        <v>0</v>
      </c>
      <c r="K1949" s="4"/>
      <c r="L1949" s="4"/>
    </row>
    <row r="1950" spans="2:12" ht="17.100000000000001" hidden="1" customHeight="1" x14ac:dyDescent="0.15">
      <c r="B1950" s="103">
        <f>연결_내역서!L1948</f>
        <v>0</v>
      </c>
      <c r="C1950" s="104">
        <f>연결_내역서!M1948</f>
        <v>0</v>
      </c>
      <c r="D1950" s="104">
        <f>연결_내역서!P1948</f>
        <v>0</v>
      </c>
      <c r="E1950" s="105">
        <f>연결_내역서!Q1948</f>
        <v>0</v>
      </c>
      <c r="F1950" s="106">
        <f>연결_내역서!R1948</f>
        <v>0</v>
      </c>
      <c r="G1950" s="106">
        <f>연결_내역서!S1948</f>
        <v>0</v>
      </c>
      <c r="H1950" s="106">
        <f t="shared" si="30"/>
        <v>0</v>
      </c>
      <c r="I1950" s="107">
        <f>연결_내역서!T1948</f>
        <v>0</v>
      </c>
      <c r="K1950" s="4"/>
      <c r="L1950" s="4"/>
    </row>
    <row r="1951" spans="2:12" ht="17.100000000000001" hidden="1" customHeight="1" x14ac:dyDescent="0.15">
      <c r="B1951" s="103">
        <f>연결_내역서!L1949</f>
        <v>0</v>
      </c>
      <c r="C1951" s="104">
        <f>연결_내역서!M1949</f>
        <v>0</v>
      </c>
      <c r="D1951" s="104">
        <f>연결_내역서!P1949</f>
        <v>0</v>
      </c>
      <c r="E1951" s="105">
        <f>연결_내역서!Q1949</f>
        <v>0</v>
      </c>
      <c r="F1951" s="106">
        <f>연결_내역서!R1949</f>
        <v>0</v>
      </c>
      <c r="G1951" s="106">
        <f>연결_내역서!S1949</f>
        <v>0</v>
      </c>
      <c r="H1951" s="106">
        <f t="shared" si="30"/>
        <v>0</v>
      </c>
      <c r="I1951" s="107">
        <f>연결_내역서!T1949</f>
        <v>0</v>
      </c>
      <c r="K1951" s="4"/>
      <c r="L1951" s="4"/>
    </row>
    <row r="1952" spans="2:12" ht="17.100000000000001" hidden="1" customHeight="1" x14ac:dyDescent="0.15">
      <c r="B1952" s="103">
        <f>연결_내역서!L1950</f>
        <v>0</v>
      </c>
      <c r="C1952" s="104">
        <f>연결_내역서!M1950</f>
        <v>0</v>
      </c>
      <c r="D1952" s="104">
        <f>연결_내역서!P1950</f>
        <v>0</v>
      </c>
      <c r="E1952" s="105">
        <f>연결_내역서!Q1950</f>
        <v>0</v>
      </c>
      <c r="F1952" s="106">
        <f>연결_내역서!R1950</f>
        <v>0</v>
      </c>
      <c r="G1952" s="106">
        <f>연결_내역서!S1950</f>
        <v>0</v>
      </c>
      <c r="H1952" s="106">
        <f t="shared" si="30"/>
        <v>0</v>
      </c>
      <c r="I1952" s="107">
        <f>연결_내역서!T1950</f>
        <v>0</v>
      </c>
      <c r="K1952" s="4"/>
      <c r="L1952" s="4"/>
    </row>
    <row r="1953" spans="2:12" ht="17.100000000000001" hidden="1" customHeight="1" x14ac:dyDescent="0.15">
      <c r="B1953" s="103">
        <f>연결_내역서!L1951</f>
        <v>0</v>
      </c>
      <c r="C1953" s="104">
        <f>연결_내역서!M1951</f>
        <v>0</v>
      </c>
      <c r="D1953" s="104">
        <f>연결_내역서!P1951</f>
        <v>0</v>
      </c>
      <c r="E1953" s="105">
        <f>연결_내역서!Q1951</f>
        <v>0</v>
      </c>
      <c r="F1953" s="106">
        <f>연결_내역서!R1951</f>
        <v>0</v>
      </c>
      <c r="G1953" s="106">
        <f>연결_내역서!S1951</f>
        <v>0</v>
      </c>
      <c r="H1953" s="106">
        <f t="shared" si="30"/>
        <v>0</v>
      </c>
      <c r="I1953" s="107">
        <f>연결_내역서!T1951</f>
        <v>0</v>
      </c>
      <c r="K1953" s="4"/>
      <c r="L1953" s="4"/>
    </row>
    <row r="1954" spans="2:12" ht="17.100000000000001" hidden="1" customHeight="1" x14ac:dyDescent="0.15">
      <c r="B1954" s="103">
        <f>연결_내역서!L1952</f>
        <v>0</v>
      </c>
      <c r="C1954" s="104">
        <f>연결_내역서!M1952</f>
        <v>0</v>
      </c>
      <c r="D1954" s="104">
        <f>연결_내역서!P1952</f>
        <v>0</v>
      </c>
      <c r="E1954" s="105">
        <f>연결_내역서!Q1952</f>
        <v>0</v>
      </c>
      <c r="F1954" s="106">
        <f>연결_내역서!R1952</f>
        <v>0</v>
      </c>
      <c r="G1954" s="106">
        <f>연결_내역서!S1952</f>
        <v>0</v>
      </c>
      <c r="H1954" s="106">
        <f t="shared" si="30"/>
        <v>0</v>
      </c>
      <c r="I1954" s="107">
        <f>연결_내역서!T1952</f>
        <v>0</v>
      </c>
      <c r="K1954" s="4"/>
      <c r="L1954" s="4"/>
    </row>
    <row r="1955" spans="2:12" ht="17.100000000000001" hidden="1" customHeight="1" x14ac:dyDescent="0.15">
      <c r="B1955" s="103">
        <f>연결_내역서!L1953</f>
        <v>0</v>
      </c>
      <c r="C1955" s="104">
        <f>연결_내역서!M1953</f>
        <v>0</v>
      </c>
      <c r="D1955" s="104">
        <f>연결_내역서!P1953</f>
        <v>0</v>
      </c>
      <c r="E1955" s="105">
        <f>연결_내역서!Q1953</f>
        <v>0</v>
      </c>
      <c r="F1955" s="106">
        <f>연결_내역서!R1953</f>
        <v>0</v>
      </c>
      <c r="G1955" s="106">
        <f>연결_내역서!S1953</f>
        <v>0</v>
      </c>
      <c r="H1955" s="106">
        <f t="shared" si="30"/>
        <v>0</v>
      </c>
      <c r="I1955" s="107">
        <f>연결_내역서!T1953</f>
        <v>0</v>
      </c>
      <c r="K1955" s="4"/>
      <c r="L1955" s="4"/>
    </row>
    <row r="1956" spans="2:12" ht="17.100000000000001" hidden="1" customHeight="1" x14ac:dyDescent="0.15">
      <c r="B1956" s="103">
        <f>연결_내역서!L1954</f>
        <v>0</v>
      </c>
      <c r="C1956" s="104">
        <f>연결_내역서!M1954</f>
        <v>0</v>
      </c>
      <c r="D1956" s="104">
        <f>연결_내역서!P1954</f>
        <v>0</v>
      </c>
      <c r="E1956" s="105">
        <f>연결_내역서!Q1954</f>
        <v>0</v>
      </c>
      <c r="F1956" s="106">
        <f>연결_내역서!R1954</f>
        <v>0</v>
      </c>
      <c r="G1956" s="106">
        <f>연결_내역서!S1954</f>
        <v>0</v>
      </c>
      <c r="H1956" s="106">
        <f t="shared" si="30"/>
        <v>0</v>
      </c>
      <c r="I1956" s="107">
        <f>연결_내역서!T1954</f>
        <v>0</v>
      </c>
      <c r="K1956" s="4"/>
      <c r="L1956" s="4"/>
    </row>
    <row r="1957" spans="2:12" ht="17.100000000000001" hidden="1" customHeight="1" x14ac:dyDescent="0.15">
      <c r="B1957" s="103">
        <f>연결_내역서!L1955</f>
        <v>0</v>
      </c>
      <c r="C1957" s="104">
        <f>연결_내역서!M1955</f>
        <v>0</v>
      </c>
      <c r="D1957" s="104">
        <f>연결_내역서!P1955</f>
        <v>0</v>
      </c>
      <c r="E1957" s="105">
        <f>연결_내역서!Q1955</f>
        <v>0</v>
      </c>
      <c r="F1957" s="106">
        <f>연결_내역서!R1955</f>
        <v>0</v>
      </c>
      <c r="G1957" s="106">
        <f>연결_내역서!S1955</f>
        <v>0</v>
      </c>
      <c r="H1957" s="106">
        <f t="shared" si="30"/>
        <v>0</v>
      </c>
      <c r="I1957" s="107">
        <f>연결_내역서!T1955</f>
        <v>0</v>
      </c>
      <c r="K1957" s="4"/>
      <c r="L1957" s="4"/>
    </row>
    <row r="1958" spans="2:12" ht="17.100000000000001" hidden="1" customHeight="1" x14ac:dyDescent="0.15">
      <c r="B1958" s="103">
        <f>연결_내역서!L1956</f>
        <v>0</v>
      </c>
      <c r="C1958" s="104">
        <f>연결_내역서!M1956</f>
        <v>0</v>
      </c>
      <c r="D1958" s="104">
        <f>연결_내역서!P1956</f>
        <v>0</v>
      </c>
      <c r="E1958" s="105">
        <f>연결_내역서!Q1956</f>
        <v>0</v>
      </c>
      <c r="F1958" s="106">
        <f>연결_내역서!R1956</f>
        <v>0</v>
      </c>
      <c r="G1958" s="106">
        <f>연결_내역서!S1956</f>
        <v>0</v>
      </c>
      <c r="H1958" s="106">
        <f t="shared" si="30"/>
        <v>0</v>
      </c>
      <c r="I1958" s="107">
        <f>연결_내역서!T1956</f>
        <v>0</v>
      </c>
      <c r="K1958" s="4"/>
      <c r="L1958" s="4"/>
    </row>
    <row r="1959" spans="2:12" ht="17.100000000000001" hidden="1" customHeight="1" x14ac:dyDescent="0.15">
      <c r="B1959" s="103">
        <f>연결_내역서!L1957</f>
        <v>0</v>
      </c>
      <c r="C1959" s="104">
        <f>연결_내역서!M1957</f>
        <v>0</v>
      </c>
      <c r="D1959" s="104">
        <f>연결_내역서!P1957</f>
        <v>0</v>
      </c>
      <c r="E1959" s="105">
        <f>연결_내역서!Q1957</f>
        <v>0</v>
      </c>
      <c r="F1959" s="106">
        <f>연결_내역서!R1957</f>
        <v>0</v>
      </c>
      <c r="G1959" s="106">
        <f>연결_내역서!S1957</f>
        <v>0</v>
      </c>
      <c r="H1959" s="106">
        <f t="shared" si="30"/>
        <v>0</v>
      </c>
      <c r="I1959" s="107">
        <f>연결_내역서!T1957</f>
        <v>0</v>
      </c>
      <c r="K1959" s="4"/>
      <c r="L1959" s="4"/>
    </row>
    <row r="1960" spans="2:12" ht="17.100000000000001" hidden="1" customHeight="1" x14ac:dyDescent="0.15">
      <c r="B1960" s="103">
        <f>연결_내역서!L1958</f>
        <v>0</v>
      </c>
      <c r="C1960" s="104">
        <f>연결_내역서!M1958</f>
        <v>0</v>
      </c>
      <c r="D1960" s="104">
        <f>연결_내역서!P1958</f>
        <v>0</v>
      </c>
      <c r="E1960" s="105">
        <f>연결_내역서!Q1958</f>
        <v>0</v>
      </c>
      <c r="F1960" s="106">
        <f>연결_내역서!R1958</f>
        <v>0</v>
      </c>
      <c r="G1960" s="106">
        <f>연결_내역서!S1958</f>
        <v>0</v>
      </c>
      <c r="H1960" s="106">
        <f t="shared" si="30"/>
        <v>0</v>
      </c>
      <c r="I1960" s="107">
        <f>연결_내역서!T1958</f>
        <v>0</v>
      </c>
      <c r="K1960" s="4"/>
      <c r="L1960" s="4"/>
    </row>
    <row r="1961" spans="2:12" ht="17.100000000000001" hidden="1" customHeight="1" x14ac:dyDescent="0.15">
      <c r="B1961" s="103">
        <f>연결_내역서!L1959</f>
        <v>0</v>
      </c>
      <c r="C1961" s="104">
        <f>연결_내역서!M1959</f>
        <v>0</v>
      </c>
      <c r="D1961" s="104">
        <f>연결_내역서!P1959</f>
        <v>0</v>
      </c>
      <c r="E1961" s="105">
        <f>연결_내역서!Q1959</f>
        <v>0</v>
      </c>
      <c r="F1961" s="106">
        <f>연결_내역서!R1959</f>
        <v>0</v>
      </c>
      <c r="G1961" s="106">
        <f>연결_내역서!S1959</f>
        <v>0</v>
      </c>
      <c r="H1961" s="106">
        <f t="shared" si="30"/>
        <v>0</v>
      </c>
      <c r="I1961" s="107">
        <f>연결_내역서!T1959</f>
        <v>0</v>
      </c>
      <c r="K1961" s="4"/>
      <c r="L1961" s="4"/>
    </row>
    <row r="1962" spans="2:12" ht="17.100000000000001" hidden="1" customHeight="1" x14ac:dyDescent="0.15">
      <c r="B1962" s="103">
        <f>연결_내역서!L1960</f>
        <v>0</v>
      </c>
      <c r="C1962" s="104">
        <f>연결_내역서!M1960</f>
        <v>0</v>
      </c>
      <c r="D1962" s="104">
        <f>연결_내역서!P1960</f>
        <v>0</v>
      </c>
      <c r="E1962" s="105">
        <f>연결_내역서!Q1960</f>
        <v>0</v>
      </c>
      <c r="F1962" s="106">
        <f>연결_내역서!R1960</f>
        <v>0</v>
      </c>
      <c r="G1962" s="106">
        <f>연결_내역서!S1960</f>
        <v>0</v>
      </c>
      <c r="H1962" s="106">
        <f t="shared" si="30"/>
        <v>0</v>
      </c>
      <c r="I1962" s="107">
        <f>연결_내역서!T1960</f>
        <v>0</v>
      </c>
      <c r="K1962" s="4"/>
      <c r="L1962" s="4"/>
    </row>
    <row r="1963" spans="2:12" ht="17.100000000000001" hidden="1" customHeight="1" x14ac:dyDescent="0.15">
      <c r="B1963" s="103">
        <f>연결_내역서!L1961</f>
        <v>0</v>
      </c>
      <c r="C1963" s="104">
        <f>연결_내역서!M1961</f>
        <v>0</v>
      </c>
      <c r="D1963" s="104">
        <f>연결_내역서!P1961</f>
        <v>0</v>
      </c>
      <c r="E1963" s="105">
        <f>연결_내역서!Q1961</f>
        <v>0</v>
      </c>
      <c r="F1963" s="106">
        <f>연결_내역서!R1961</f>
        <v>0</v>
      </c>
      <c r="G1963" s="106">
        <f>연결_내역서!S1961</f>
        <v>0</v>
      </c>
      <c r="H1963" s="106">
        <f t="shared" si="30"/>
        <v>0</v>
      </c>
      <c r="I1963" s="107">
        <f>연결_내역서!T1961</f>
        <v>0</v>
      </c>
      <c r="K1963" s="4"/>
      <c r="L1963" s="4"/>
    </row>
    <row r="1964" spans="2:12" ht="17.100000000000001" hidden="1" customHeight="1" x14ac:dyDescent="0.15">
      <c r="B1964" s="103">
        <f>연결_내역서!L1962</f>
        <v>0</v>
      </c>
      <c r="C1964" s="104">
        <f>연결_내역서!M1962</f>
        <v>0</v>
      </c>
      <c r="D1964" s="104">
        <f>연결_내역서!P1962</f>
        <v>0</v>
      </c>
      <c r="E1964" s="105">
        <f>연결_내역서!Q1962</f>
        <v>0</v>
      </c>
      <c r="F1964" s="106">
        <f>연결_내역서!R1962</f>
        <v>0</v>
      </c>
      <c r="G1964" s="106">
        <f>연결_내역서!S1962</f>
        <v>0</v>
      </c>
      <c r="H1964" s="106">
        <f t="shared" si="30"/>
        <v>0</v>
      </c>
      <c r="I1964" s="107">
        <f>연결_내역서!T1962</f>
        <v>0</v>
      </c>
      <c r="K1964" s="4"/>
      <c r="L1964" s="4"/>
    </row>
    <row r="1965" spans="2:12" ht="17.100000000000001" hidden="1" customHeight="1" x14ac:dyDescent="0.15">
      <c r="B1965" s="103">
        <f>연결_내역서!L1963</f>
        <v>0</v>
      </c>
      <c r="C1965" s="104">
        <f>연결_내역서!M1963</f>
        <v>0</v>
      </c>
      <c r="D1965" s="104">
        <f>연결_내역서!P1963</f>
        <v>0</v>
      </c>
      <c r="E1965" s="105">
        <f>연결_내역서!Q1963</f>
        <v>0</v>
      </c>
      <c r="F1965" s="106">
        <f>연결_내역서!R1963</f>
        <v>0</v>
      </c>
      <c r="G1965" s="106">
        <f>연결_내역서!S1963</f>
        <v>0</v>
      </c>
      <c r="H1965" s="106">
        <f t="shared" si="30"/>
        <v>0</v>
      </c>
      <c r="I1965" s="107">
        <f>연결_내역서!T1963</f>
        <v>0</v>
      </c>
      <c r="K1965" s="4"/>
      <c r="L1965" s="4"/>
    </row>
    <row r="1966" spans="2:12" ht="17.100000000000001" hidden="1" customHeight="1" x14ac:dyDescent="0.15">
      <c r="B1966" s="103">
        <f>연결_내역서!L1964</f>
        <v>0</v>
      </c>
      <c r="C1966" s="104">
        <f>연결_내역서!M1964</f>
        <v>0</v>
      </c>
      <c r="D1966" s="104">
        <f>연결_내역서!P1964</f>
        <v>0</v>
      </c>
      <c r="E1966" s="105">
        <f>연결_내역서!Q1964</f>
        <v>0</v>
      </c>
      <c r="F1966" s="106">
        <f>연결_내역서!R1964</f>
        <v>0</v>
      </c>
      <c r="G1966" s="106">
        <f>연결_내역서!S1964</f>
        <v>0</v>
      </c>
      <c r="H1966" s="106">
        <f t="shared" si="30"/>
        <v>0</v>
      </c>
      <c r="I1966" s="107">
        <f>연결_내역서!T1964</f>
        <v>0</v>
      </c>
      <c r="K1966" s="4"/>
      <c r="L1966" s="4"/>
    </row>
    <row r="1967" spans="2:12" ht="17.100000000000001" hidden="1" customHeight="1" x14ac:dyDescent="0.15">
      <c r="B1967" s="103">
        <f>연결_내역서!L1965</f>
        <v>0</v>
      </c>
      <c r="C1967" s="104">
        <f>연결_내역서!M1965</f>
        <v>0</v>
      </c>
      <c r="D1967" s="104">
        <f>연결_내역서!P1965</f>
        <v>0</v>
      </c>
      <c r="E1967" s="105">
        <f>연결_내역서!Q1965</f>
        <v>0</v>
      </c>
      <c r="F1967" s="106">
        <f>연결_내역서!R1965</f>
        <v>0</v>
      </c>
      <c r="G1967" s="106">
        <f>연결_내역서!S1965</f>
        <v>0</v>
      </c>
      <c r="H1967" s="106">
        <f t="shared" si="30"/>
        <v>0</v>
      </c>
      <c r="I1967" s="107">
        <f>연결_내역서!T1965</f>
        <v>0</v>
      </c>
      <c r="K1967" s="4"/>
      <c r="L1967" s="4"/>
    </row>
    <row r="1968" spans="2:12" ht="17.100000000000001" hidden="1" customHeight="1" x14ac:dyDescent="0.15">
      <c r="B1968" s="103">
        <f>연결_내역서!L1966</f>
        <v>0</v>
      </c>
      <c r="C1968" s="104">
        <f>연결_내역서!M1966</f>
        <v>0</v>
      </c>
      <c r="D1968" s="104">
        <f>연결_내역서!P1966</f>
        <v>0</v>
      </c>
      <c r="E1968" s="105">
        <f>연결_내역서!Q1966</f>
        <v>0</v>
      </c>
      <c r="F1968" s="106">
        <f>연결_내역서!R1966</f>
        <v>0</v>
      </c>
      <c r="G1968" s="106">
        <f>연결_내역서!S1966</f>
        <v>0</v>
      </c>
      <c r="H1968" s="106">
        <f t="shared" si="30"/>
        <v>0</v>
      </c>
      <c r="I1968" s="107">
        <f>연결_내역서!T1966</f>
        <v>0</v>
      </c>
      <c r="K1968" s="4"/>
      <c r="L1968" s="4"/>
    </row>
    <row r="1969" spans="2:12" ht="17.100000000000001" hidden="1" customHeight="1" x14ac:dyDescent="0.15">
      <c r="B1969" s="103">
        <f>연결_내역서!L1967</f>
        <v>0</v>
      </c>
      <c r="C1969" s="104">
        <f>연결_내역서!M1967</f>
        <v>0</v>
      </c>
      <c r="D1969" s="104">
        <f>연결_내역서!P1967</f>
        <v>0</v>
      </c>
      <c r="E1969" s="105">
        <f>연결_내역서!Q1967</f>
        <v>0</v>
      </c>
      <c r="F1969" s="106">
        <f>연결_내역서!R1967</f>
        <v>0</v>
      </c>
      <c r="G1969" s="106">
        <f>연결_내역서!S1967</f>
        <v>0</v>
      </c>
      <c r="H1969" s="106">
        <f t="shared" si="30"/>
        <v>0</v>
      </c>
      <c r="I1969" s="107">
        <f>연결_내역서!T1967</f>
        <v>0</v>
      </c>
      <c r="K1969" s="4"/>
      <c r="L1969" s="4"/>
    </row>
    <row r="1970" spans="2:12" ht="17.100000000000001" hidden="1" customHeight="1" x14ac:dyDescent="0.15">
      <c r="B1970" s="103">
        <f>연결_내역서!L1968</f>
        <v>0</v>
      </c>
      <c r="C1970" s="104">
        <f>연결_내역서!M1968</f>
        <v>0</v>
      </c>
      <c r="D1970" s="104">
        <f>연결_내역서!P1968</f>
        <v>0</v>
      </c>
      <c r="E1970" s="105">
        <f>연결_내역서!Q1968</f>
        <v>0</v>
      </c>
      <c r="F1970" s="106">
        <f>연결_내역서!R1968</f>
        <v>0</v>
      </c>
      <c r="G1970" s="106">
        <f>연결_내역서!S1968</f>
        <v>0</v>
      </c>
      <c r="H1970" s="106">
        <f t="shared" si="30"/>
        <v>0</v>
      </c>
      <c r="I1970" s="107">
        <f>연결_내역서!T1968</f>
        <v>0</v>
      </c>
      <c r="K1970" s="4"/>
      <c r="L1970" s="4"/>
    </row>
    <row r="1971" spans="2:12" ht="17.100000000000001" hidden="1" customHeight="1" x14ac:dyDescent="0.15">
      <c r="B1971" s="103">
        <f>연결_내역서!L1969</f>
        <v>0</v>
      </c>
      <c r="C1971" s="104">
        <f>연결_내역서!M1969</f>
        <v>0</v>
      </c>
      <c r="D1971" s="104">
        <f>연결_내역서!P1969</f>
        <v>0</v>
      </c>
      <c r="E1971" s="105">
        <f>연결_내역서!Q1969</f>
        <v>0</v>
      </c>
      <c r="F1971" s="106">
        <f>연결_내역서!R1969</f>
        <v>0</v>
      </c>
      <c r="G1971" s="106">
        <f>연결_내역서!S1969</f>
        <v>0</v>
      </c>
      <c r="H1971" s="106">
        <f t="shared" si="30"/>
        <v>0</v>
      </c>
      <c r="I1971" s="107">
        <f>연결_내역서!T1969</f>
        <v>0</v>
      </c>
      <c r="K1971" s="4"/>
      <c r="L1971" s="4"/>
    </row>
    <row r="1972" spans="2:12" ht="17.100000000000001" hidden="1" customHeight="1" x14ac:dyDescent="0.15">
      <c r="B1972" s="108">
        <f>연결_내역서!L1970</f>
        <v>0</v>
      </c>
      <c r="C1972" s="109">
        <f>연결_내역서!M1970</f>
        <v>0</v>
      </c>
      <c r="D1972" s="109">
        <f>연결_내역서!P1970</f>
        <v>0</v>
      </c>
      <c r="E1972" s="110">
        <f>연결_내역서!Q1970</f>
        <v>0</v>
      </c>
      <c r="F1972" s="111">
        <f>연결_내역서!R1970</f>
        <v>0</v>
      </c>
      <c r="G1972" s="111">
        <f>연결_내역서!S1970</f>
        <v>0</v>
      </c>
      <c r="H1972" s="111">
        <f t="shared" si="30"/>
        <v>0</v>
      </c>
      <c r="I1972" s="112">
        <f>연결_내역서!T1970</f>
        <v>0</v>
      </c>
      <c r="K1972" s="4"/>
      <c r="L1972" s="4"/>
    </row>
    <row r="1973" spans="2:12" ht="17.100000000000001" hidden="1" customHeight="1" x14ac:dyDescent="0.15">
      <c r="B1973" s="113">
        <f>연결_내역서!L1971</f>
        <v>0</v>
      </c>
      <c r="C1973" s="100">
        <f>연결_내역서!M1971</f>
        <v>0</v>
      </c>
      <c r="D1973" s="100">
        <f>연결_내역서!P1971</f>
        <v>0</v>
      </c>
      <c r="E1973" s="114">
        <f>연결_내역서!Q1971</f>
        <v>0</v>
      </c>
      <c r="F1973" s="115">
        <f>연결_내역서!R1971</f>
        <v>0</v>
      </c>
      <c r="G1973" s="115">
        <f>연결_내역서!S1971</f>
        <v>0</v>
      </c>
      <c r="H1973" s="115">
        <f t="shared" si="30"/>
        <v>0</v>
      </c>
      <c r="I1973" s="116">
        <f>연결_내역서!T1971</f>
        <v>0</v>
      </c>
      <c r="K1973" s="4"/>
      <c r="L1973" s="4"/>
    </row>
    <row r="1974" spans="2:12" ht="17.100000000000001" hidden="1" customHeight="1" x14ac:dyDescent="0.15">
      <c r="B1974" s="103">
        <f>연결_내역서!L1972</f>
        <v>0</v>
      </c>
      <c r="C1974" s="104">
        <f>연결_내역서!M1972</f>
        <v>0</v>
      </c>
      <c r="D1974" s="104">
        <f>연결_내역서!P1972</f>
        <v>0</v>
      </c>
      <c r="E1974" s="105">
        <f>연결_내역서!Q1972</f>
        <v>0</v>
      </c>
      <c r="F1974" s="106">
        <f>연결_내역서!R1972</f>
        <v>0</v>
      </c>
      <c r="G1974" s="106">
        <f>연결_내역서!S1972</f>
        <v>0</v>
      </c>
      <c r="H1974" s="106">
        <f t="shared" si="30"/>
        <v>0</v>
      </c>
      <c r="I1974" s="107">
        <f>연결_내역서!T1972</f>
        <v>0</v>
      </c>
      <c r="K1974" s="4"/>
      <c r="L1974" s="4"/>
    </row>
    <row r="1975" spans="2:12" ht="17.100000000000001" hidden="1" customHeight="1" x14ac:dyDescent="0.15">
      <c r="B1975" s="103">
        <f>연결_내역서!L1973</f>
        <v>0</v>
      </c>
      <c r="C1975" s="104">
        <f>연결_내역서!M1973</f>
        <v>0</v>
      </c>
      <c r="D1975" s="104">
        <f>연결_내역서!P1973</f>
        <v>0</v>
      </c>
      <c r="E1975" s="105">
        <f>연결_내역서!Q1973</f>
        <v>0</v>
      </c>
      <c r="F1975" s="106">
        <f>연결_내역서!R1973</f>
        <v>0</v>
      </c>
      <c r="G1975" s="106">
        <f>연결_내역서!S1973</f>
        <v>0</v>
      </c>
      <c r="H1975" s="106">
        <f t="shared" si="30"/>
        <v>0</v>
      </c>
      <c r="I1975" s="107">
        <f>연결_내역서!T1973</f>
        <v>0</v>
      </c>
      <c r="K1975" s="4"/>
      <c r="L1975" s="4"/>
    </row>
    <row r="1976" spans="2:12" ht="17.100000000000001" hidden="1" customHeight="1" x14ac:dyDescent="0.15">
      <c r="B1976" s="103">
        <f>연결_내역서!L1974</f>
        <v>0</v>
      </c>
      <c r="C1976" s="104">
        <f>연결_내역서!M1974</f>
        <v>0</v>
      </c>
      <c r="D1976" s="104">
        <f>연결_내역서!P1974</f>
        <v>0</v>
      </c>
      <c r="E1976" s="105">
        <f>연결_내역서!Q1974</f>
        <v>0</v>
      </c>
      <c r="F1976" s="106">
        <f>연결_내역서!R1974</f>
        <v>0</v>
      </c>
      <c r="G1976" s="106">
        <f>연결_내역서!S1974</f>
        <v>0</v>
      </c>
      <c r="H1976" s="106">
        <f t="shared" si="30"/>
        <v>0</v>
      </c>
      <c r="I1976" s="107">
        <f>연결_내역서!T1974</f>
        <v>0</v>
      </c>
      <c r="K1976" s="4"/>
      <c r="L1976" s="4"/>
    </row>
    <row r="1977" spans="2:12" ht="17.100000000000001" hidden="1" customHeight="1" x14ac:dyDescent="0.15">
      <c r="B1977" s="103">
        <f>연결_내역서!L1975</f>
        <v>0</v>
      </c>
      <c r="C1977" s="104">
        <f>연결_내역서!M1975</f>
        <v>0</v>
      </c>
      <c r="D1977" s="104">
        <f>연결_내역서!P1975</f>
        <v>0</v>
      </c>
      <c r="E1977" s="105">
        <f>연결_내역서!Q1975</f>
        <v>0</v>
      </c>
      <c r="F1977" s="106">
        <f>연결_내역서!R1975</f>
        <v>0</v>
      </c>
      <c r="G1977" s="106">
        <f>연결_내역서!S1975</f>
        <v>0</v>
      </c>
      <c r="H1977" s="106">
        <f t="shared" si="30"/>
        <v>0</v>
      </c>
      <c r="I1977" s="107">
        <f>연결_내역서!T1975</f>
        <v>0</v>
      </c>
      <c r="K1977" s="4"/>
      <c r="L1977" s="4"/>
    </row>
    <row r="1978" spans="2:12" ht="17.100000000000001" hidden="1" customHeight="1" x14ac:dyDescent="0.15">
      <c r="B1978" s="103">
        <f>연결_내역서!L1976</f>
        <v>0</v>
      </c>
      <c r="C1978" s="104">
        <f>연결_내역서!M1976</f>
        <v>0</v>
      </c>
      <c r="D1978" s="104">
        <f>연결_내역서!P1976</f>
        <v>0</v>
      </c>
      <c r="E1978" s="105">
        <f>연결_내역서!Q1976</f>
        <v>0</v>
      </c>
      <c r="F1978" s="106">
        <f>연결_내역서!R1976</f>
        <v>0</v>
      </c>
      <c r="G1978" s="106">
        <f>연결_내역서!S1976</f>
        <v>0</v>
      </c>
      <c r="H1978" s="106">
        <f t="shared" si="30"/>
        <v>0</v>
      </c>
      <c r="I1978" s="107">
        <f>연결_내역서!T1976</f>
        <v>0</v>
      </c>
      <c r="K1978" s="4"/>
      <c r="L1978" s="4"/>
    </row>
    <row r="1979" spans="2:12" ht="17.100000000000001" hidden="1" customHeight="1" x14ac:dyDescent="0.15">
      <c r="B1979" s="103">
        <f>연결_내역서!L1977</f>
        <v>0</v>
      </c>
      <c r="C1979" s="104">
        <f>연결_내역서!M1977</f>
        <v>0</v>
      </c>
      <c r="D1979" s="104">
        <f>연결_내역서!P1977</f>
        <v>0</v>
      </c>
      <c r="E1979" s="105">
        <f>연결_내역서!Q1977</f>
        <v>0</v>
      </c>
      <c r="F1979" s="106">
        <f>연결_내역서!R1977</f>
        <v>0</v>
      </c>
      <c r="G1979" s="106">
        <f>연결_내역서!S1977</f>
        <v>0</v>
      </c>
      <c r="H1979" s="106">
        <f t="shared" si="30"/>
        <v>0</v>
      </c>
      <c r="I1979" s="107">
        <f>연결_내역서!T1977</f>
        <v>0</v>
      </c>
      <c r="K1979" s="4"/>
      <c r="L1979" s="4"/>
    </row>
    <row r="1980" spans="2:12" ht="17.100000000000001" hidden="1" customHeight="1" x14ac:dyDescent="0.15">
      <c r="B1980" s="103">
        <f>연결_내역서!L1978</f>
        <v>0</v>
      </c>
      <c r="C1980" s="104">
        <f>연결_내역서!M1978</f>
        <v>0</v>
      </c>
      <c r="D1980" s="104">
        <f>연결_내역서!P1978</f>
        <v>0</v>
      </c>
      <c r="E1980" s="105">
        <f>연결_내역서!Q1978</f>
        <v>0</v>
      </c>
      <c r="F1980" s="106">
        <f>연결_내역서!R1978</f>
        <v>0</v>
      </c>
      <c r="G1980" s="106">
        <f>연결_내역서!S1978</f>
        <v>0</v>
      </c>
      <c r="H1980" s="106">
        <f t="shared" si="30"/>
        <v>0</v>
      </c>
      <c r="I1980" s="107">
        <f>연결_내역서!T1978</f>
        <v>0</v>
      </c>
      <c r="K1980" s="4"/>
      <c r="L1980" s="4"/>
    </row>
    <row r="1981" spans="2:12" ht="17.100000000000001" hidden="1" customHeight="1" x14ac:dyDescent="0.15">
      <c r="B1981" s="103">
        <f>연결_내역서!L1979</f>
        <v>0</v>
      </c>
      <c r="C1981" s="104">
        <f>연결_내역서!M1979</f>
        <v>0</v>
      </c>
      <c r="D1981" s="104">
        <f>연결_내역서!P1979</f>
        <v>0</v>
      </c>
      <c r="E1981" s="105">
        <f>연결_내역서!Q1979</f>
        <v>0</v>
      </c>
      <c r="F1981" s="106">
        <f>연결_내역서!R1979</f>
        <v>0</v>
      </c>
      <c r="G1981" s="106">
        <f>연결_내역서!S1979</f>
        <v>0</v>
      </c>
      <c r="H1981" s="106">
        <f t="shared" si="30"/>
        <v>0</v>
      </c>
      <c r="I1981" s="107">
        <f>연결_내역서!T1979</f>
        <v>0</v>
      </c>
      <c r="K1981" s="4"/>
      <c r="L1981" s="4"/>
    </row>
    <row r="1982" spans="2:12" ht="17.100000000000001" hidden="1" customHeight="1" x14ac:dyDescent="0.15">
      <c r="B1982" s="103">
        <f>연결_내역서!L1980</f>
        <v>0</v>
      </c>
      <c r="C1982" s="104">
        <f>연결_내역서!M1980</f>
        <v>0</v>
      </c>
      <c r="D1982" s="104">
        <f>연결_내역서!P1980</f>
        <v>0</v>
      </c>
      <c r="E1982" s="105">
        <f>연결_내역서!Q1980</f>
        <v>0</v>
      </c>
      <c r="F1982" s="106">
        <f>연결_내역서!R1980</f>
        <v>0</v>
      </c>
      <c r="G1982" s="106">
        <f>연결_내역서!S1980</f>
        <v>0</v>
      </c>
      <c r="H1982" s="106">
        <f t="shared" si="30"/>
        <v>0</v>
      </c>
      <c r="I1982" s="107">
        <f>연결_내역서!T1980</f>
        <v>0</v>
      </c>
      <c r="K1982" s="4"/>
      <c r="L1982" s="4"/>
    </row>
    <row r="1983" spans="2:12" ht="17.100000000000001" hidden="1" customHeight="1" x14ac:dyDescent="0.15">
      <c r="B1983" s="103">
        <f>연결_내역서!L1981</f>
        <v>0</v>
      </c>
      <c r="C1983" s="104">
        <f>연결_내역서!M1981</f>
        <v>0</v>
      </c>
      <c r="D1983" s="104">
        <f>연결_내역서!P1981</f>
        <v>0</v>
      </c>
      <c r="E1983" s="105">
        <f>연결_내역서!Q1981</f>
        <v>0</v>
      </c>
      <c r="F1983" s="106">
        <f>연결_내역서!R1981</f>
        <v>0</v>
      </c>
      <c r="G1983" s="106">
        <f>연결_내역서!S1981</f>
        <v>0</v>
      </c>
      <c r="H1983" s="106">
        <f t="shared" si="30"/>
        <v>0</v>
      </c>
      <c r="I1983" s="107">
        <f>연결_내역서!T1981</f>
        <v>0</v>
      </c>
      <c r="K1983" s="4"/>
      <c r="L1983" s="4"/>
    </row>
    <row r="1984" spans="2:12" ht="17.100000000000001" hidden="1" customHeight="1" x14ac:dyDescent="0.15">
      <c r="B1984" s="103">
        <f>연결_내역서!L1982</f>
        <v>0</v>
      </c>
      <c r="C1984" s="104">
        <f>연결_내역서!M1982</f>
        <v>0</v>
      </c>
      <c r="D1984" s="104">
        <f>연결_내역서!P1982</f>
        <v>0</v>
      </c>
      <c r="E1984" s="105">
        <f>연결_내역서!Q1982</f>
        <v>0</v>
      </c>
      <c r="F1984" s="106">
        <f>연결_내역서!R1982</f>
        <v>0</v>
      </c>
      <c r="G1984" s="106">
        <f>연결_내역서!S1982</f>
        <v>0</v>
      </c>
      <c r="H1984" s="106">
        <f t="shared" si="30"/>
        <v>0</v>
      </c>
      <c r="I1984" s="107">
        <f>연결_내역서!T1982</f>
        <v>0</v>
      </c>
      <c r="K1984" s="4"/>
      <c r="L1984" s="4"/>
    </row>
    <row r="1985" spans="2:12" ht="17.100000000000001" hidden="1" customHeight="1" x14ac:dyDescent="0.15">
      <c r="B1985" s="103">
        <f>연결_내역서!L1983</f>
        <v>0</v>
      </c>
      <c r="C1985" s="104">
        <f>연결_내역서!M1983</f>
        <v>0</v>
      </c>
      <c r="D1985" s="104">
        <f>연결_내역서!P1983</f>
        <v>0</v>
      </c>
      <c r="E1985" s="105">
        <f>연결_내역서!Q1983</f>
        <v>0</v>
      </c>
      <c r="F1985" s="106">
        <f>연결_내역서!R1983</f>
        <v>0</v>
      </c>
      <c r="G1985" s="106">
        <f>연결_내역서!S1983</f>
        <v>0</v>
      </c>
      <c r="H1985" s="106">
        <f t="shared" si="30"/>
        <v>0</v>
      </c>
      <c r="I1985" s="107">
        <f>연결_내역서!T1983</f>
        <v>0</v>
      </c>
      <c r="K1985" s="4"/>
      <c r="L1985" s="4"/>
    </row>
    <row r="1986" spans="2:12" ht="17.100000000000001" hidden="1" customHeight="1" x14ac:dyDescent="0.15">
      <c r="B1986" s="103">
        <f>연결_내역서!L1984</f>
        <v>0</v>
      </c>
      <c r="C1986" s="104">
        <f>연결_내역서!M1984</f>
        <v>0</v>
      </c>
      <c r="D1986" s="104">
        <f>연결_내역서!P1984</f>
        <v>0</v>
      </c>
      <c r="E1986" s="105">
        <f>연결_내역서!Q1984</f>
        <v>0</v>
      </c>
      <c r="F1986" s="106">
        <f>연결_내역서!R1984</f>
        <v>0</v>
      </c>
      <c r="G1986" s="106">
        <f>연결_내역서!S1984</f>
        <v>0</v>
      </c>
      <c r="H1986" s="106">
        <f t="shared" si="30"/>
        <v>0</v>
      </c>
      <c r="I1986" s="107">
        <f>연결_내역서!T1984</f>
        <v>0</v>
      </c>
      <c r="K1986" s="4"/>
      <c r="L1986" s="4"/>
    </row>
    <row r="1987" spans="2:12" ht="17.100000000000001" hidden="1" customHeight="1" x14ac:dyDescent="0.15">
      <c r="B1987" s="103">
        <f>연결_내역서!L1985</f>
        <v>0</v>
      </c>
      <c r="C1987" s="104">
        <f>연결_내역서!M1985</f>
        <v>0</v>
      </c>
      <c r="D1987" s="104">
        <f>연결_내역서!P1985</f>
        <v>0</v>
      </c>
      <c r="E1987" s="105">
        <f>연결_내역서!Q1985</f>
        <v>0</v>
      </c>
      <c r="F1987" s="106">
        <f>연결_내역서!R1985</f>
        <v>0</v>
      </c>
      <c r="G1987" s="106">
        <f>연결_내역서!S1985</f>
        <v>0</v>
      </c>
      <c r="H1987" s="106">
        <f t="shared" si="30"/>
        <v>0</v>
      </c>
      <c r="I1987" s="107">
        <f>연결_내역서!T1985</f>
        <v>0</v>
      </c>
      <c r="K1987" s="4"/>
      <c r="L1987" s="4"/>
    </row>
    <row r="1988" spans="2:12" ht="17.100000000000001" hidden="1" customHeight="1" x14ac:dyDescent="0.15">
      <c r="B1988" s="103">
        <f>연결_내역서!L1986</f>
        <v>0</v>
      </c>
      <c r="C1988" s="104">
        <f>연결_내역서!M1986</f>
        <v>0</v>
      </c>
      <c r="D1988" s="104">
        <f>연결_내역서!P1986</f>
        <v>0</v>
      </c>
      <c r="E1988" s="105">
        <f>연결_내역서!Q1986</f>
        <v>0</v>
      </c>
      <c r="F1988" s="106">
        <f>연결_내역서!R1986</f>
        <v>0</v>
      </c>
      <c r="G1988" s="106">
        <f>연결_내역서!S1986</f>
        <v>0</v>
      </c>
      <c r="H1988" s="106">
        <f t="shared" si="30"/>
        <v>0</v>
      </c>
      <c r="I1988" s="107">
        <f>연결_내역서!T1986</f>
        <v>0</v>
      </c>
      <c r="K1988" s="4"/>
      <c r="L1988" s="4"/>
    </row>
    <row r="1989" spans="2:12" ht="17.100000000000001" hidden="1" customHeight="1" x14ac:dyDescent="0.15">
      <c r="B1989" s="103">
        <f>연결_내역서!L1987</f>
        <v>0</v>
      </c>
      <c r="C1989" s="104">
        <f>연결_내역서!M1987</f>
        <v>0</v>
      </c>
      <c r="D1989" s="104">
        <f>연결_내역서!P1987</f>
        <v>0</v>
      </c>
      <c r="E1989" s="105">
        <f>연결_내역서!Q1987</f>
        <v>0</v>
      </c>
      <c r="F1989" s="106">
        <f>연결_내역서!R1987</f>
        <v>0</v>
      </c>
      <c r="G1989" s="106">
        <f>연결_내역서!S1987</f>
        <v>0</v>
      </c>
      <c r="H1989" s="106">
        <f t="shared" si="30"/>
        <v>0</v>
      </c>
      <c r="I1989" s="107">
        <f>연결_내역서!T1987</f>
        <v>0</v>
      </c>
      <c r="K1989" s="4"/>
      <c r="L1989" s="4"/>
    </row>
    <row r="1990" spans="2:12" ht="17.100000000000001" hidden="1" customHeight="1" x14ac:dyDescent="0.15">
      <c r="B1990" s="103">
        <f>연결_내역서!L1988</f>
        <v>0</v>
      </c>
      <c r="C1990" s="104">
        <f>연결_내역서!M1988</f>
        <v>0</v>
      </c>
      <c r="D1990" s="104">
        <f>연결_내역서!P1988</f>
        <v>0</v>
      </c>
      <c r="E1990" s="105">
        <f>연결_내역서!Q1988</f>
        <v>0</v>
      </c>
      <c r="F1990" s="106">
        <f>연결_내역서!R1988</f>
        <v>0</v>
      </c>
      <c r="G1990" s="106">
        <f>연결_내역서!S1988</f>
        <v>0</v>
      </c>
      <c r="H1990" s="106">
        <f t="shared" si="30"/>
        <v>0</v>
      </c>
      <c r="I1990" s="107">
        <f>연결_내역서!T1988</f>
        <v>0</v>
      </c>
      <c r="K1990" s="4"/>
      <c r="L1990" s="4"/>
    </row>
    <row r="1991" spans="2:12" ht="17.100000000000001" hidden="1" customHeight="1" x14ac:dyDescent="0.15">
      <c r="B1991" s="103">
        <f>연결_내역서!L1989</f>
        <v>0</v>
      </c>
      <c r="C1991" s="104">
        <f>연결_내역서!M1989</f>
        <v>0</v>
      </c>
      <c r="D1991" s="104">
        <f>연결_내역서!P1989</f>
        <v>0</v>
      </c>
      <c r="E1991" s="105">
        <f>연결_내역서!Q1989</f>
        <v>0</v>
      </c>
      <c r="F1991" s="106">
        <f>연결_내역서!R1989</f>
        <v>0</v>
      </c>
      <c r="G1991" s="106">
        <f>연결_내역서!S1989</f>
        <v>0</v>
      </c>
      <c r="H1991" s="106">
        <f t="shared" si="30"/>
        <v>0</v>
      </c>
      <c r="I1991" s="107">
        <f>연결_내역서!T1989</f>
        <v>0</v>
      </c>
      <c r="K1991" s="4"/>
      <c r="L1991" s="4"/>
    </row>
    <row r="1992" spans="2:12" ht="17.100000000000001" hidden="1" customHeight="1" x14ac:dyDescent="0.15">
      <c r="B1992" s="103">
        <f>연결_내역서!L1990</f>
        <v>0</v>
      </c>
      <c r="C1992" s="104">
        <f>연결_내역서!M1990</f>
        <v>0</v>
      </c>
      <c r="D1992" s="104">
        <f>연결_내역서!P1990</f>
        <v>0</v>
      </c>
      <c r="E1992" s="105">
        <f>연결_내역서!Q1990</f>
        <v>0</v>
      </c>
      <c r="F1992" s="106">
        <f>연결_내역서!R1990</f>
        <v>0</v>
      </c>
      <c r="G1992" s="106">
        <f>연결_내역서!S1990</f>
        <v>0</v>
      </c>
      <c r="H1992" s="106">
        <f t="shared" si="30"/>
        <v>0</v>
      </c>
      <c r="I1992" s="107">
        <f>연결_내역서!T1990</f>
        <v>0</v>
      </c>
      <c r="K1992" s="4"/>
      <c r="L1992" s="4"/>
    </row>
    <row r="1993" spans="2:12" ht="17.100000000000001" hidden="1" customHeight="1" x14ac:dyDescent="0.15">
      <c r="B1993" s="103">
        <f>연결_내역서!L1991</f>
        <v>0</v>
      </c>
      <c r="C1993" s="104">
        <f>연결_내역서!M1991</f>
        <v>0</v>
      </c>
      <c r="D1993" s="104">
        <f>연결_내역서!P1991</f>
        <v>0</v>
      </c>
      <c r="E1993" s="105">
        <f>연결_내역서!Q1991</f>
        <v>0</v>
      </c>
      <c r="F1993" s="106">
        <f>연결_내역서!R1991</f>
        <v>0</v>
      </c>
      <c r="G1993" s="106">
        <f>연결_내역서!S1991</f>
        <v>0</v>
      </c>
      <c r="H1993" s="106">
        <f t="shared" si="30"/>
        <v>0</v>
      </c>
      <c r="I1993" s="107">
        <f>연결_내역서!T1991</f>
        <v>0</v>
      </c>
      <c r="K1993" s="4"/>
      <c r="L1993" s="4"/>
    </row>
    <row r="1994" spans="2:12" ht="17.100000000000001" hidden="1" customHeight="1" x14ac:dyDescent="0.15">
      <c r="B1994" s="103">
        <f>연결_내역서!L1992</f>
        <v>0</v>
      </c>
      <c r="C1994" s="104">
        <f>연결_내역서!M1992</f>
        <v>0</v>
      </c>
      <c r="D1994" s="104">
        <f>연결_내역서!P1992</f>
        <v>0</v>
      </c>
      <c r="E1994" s="105">
        <f>연결_내역서!Q1992</f>
        <v>0</v>
      </c>
      <c r="F1994" s="106">
        <f>연결_내역서!R1992</f>
        <v>0</v>
      </c>
      <c r="G1994" s="106">
        <f>연결_내역서!S1992</f>
        <v>0</v>
      </c>
      <c r="H1994" s="106">
        <f t="shared" si="30"/>
        <v>0</v>
      </c>
      <c r="I1994" s="107">
        <f>연결_내역서!T1992</f>
        <v>0</v>
      </c>
      <c r="K1994" s="4"/>
      <c r="L1994" s="4"/>
    </row>
    <row r="1995" spans="2:12" ht="17.100000000000001" hidden="1" customHeight="1" x14ac:dyDescent="0.15">
      <c r="B1995" s="103">
        <f>연결_내역서!L1993</f>
        <v>0</v>
      </c>
      <c r="C1995" s="104">
        <f>연결_내역서!M1993</f>
        <v>0</v>
      </c>
      <c r="D1995" s="104">
        <f>연결_내역서!P1993</f>
        <v>0</v>
      </c>
      <c r="E1995" s="105">
        <f>연결_내역서!Q1993</f>
        <v>0</v>
      </c>
      <c r="F1995" s="106">
        <f>연결_내역서!R1993</f>
        <v>0</v>
      </c>
      <c r="G1995" s="106">
        <f>연결_내역서!S1993</f>
        <v>0</v>
      </c>
      <c r="H1995" s="106">
        <f t="shared" ref="H1995:H2053" si="31">IF(B1995=0,0,H1994+F1995-G1995)</f>
        <v>0</v>
      </c>
      <c r="I1995" s="107">
        <f>연결_내역서!T1993</f>
        <v>0</v>
      </c>
      <c r="K1995" s="4"/>
      <c r="L1995" s="4"/>
    </row>
    <row r="1996" spans="2:12" ht="17.100000000000001" hidden="1" customHeight="1" x14ac:dyDescent="0.15">
      <c r="B1996" s="103">
        <f>연결_내역서!L1994</f>
        <v>0</v>
      </c>
      <c r="C1996" s="104">
        <f>연결_내역서!M1994</f>
        <v>0</v>
      </c>
      <c r="D1996" s="104">
        <f>연결_내역서!P1994</f>
        <v>0</v>
      </c>
      <c r="E1996" s="105">
        <f>연결_내역서!Q1994</f>
        <v>0</v>
      </c>
      <c r="F1996" s="106">
        <f>연결_내역서!R1994</f>
        <v>0</v>
      </c>
      <c r="G1996" s="106">
        <f>연결_내역서!S1994</f>
        <v>0</v>
      </c>
      <c r="H1996" s="106">
        <f t="shared" si="31"/>
        <v>0</v>
      </c>
      <c r="I1996" s="107">
        <f>연결_내역서!T1994</f>
        <v>0</v>
      </c>
      <c r="K1996" s="4"/>
      <c r="L1996" s="4"/>
    </row>
    <row r="1997" spans="2:12" ht="17.100000000000001" hidden="1" customHeight="1" x14ac:dyDescent="0.15">
      <c r="B1997" s="103">
        <f>연결_내역서!L1995</f>
        <v>0</v>
      </c>
      <c r="C1997" s="104">
        <f>연결_내역서!M1995</f>
        <v>0</v>
      </c>
      <c r="D1997" s="104">
        <f>연결_내역서!P1995</f>
        <v>0</v>
      </c>
      <c r="E1997" s="105">
        <f>연결_내역서!Q1995</f>
        <v>0</v>
      </c>
      <c r="F1997" s="106">
        <f>연결_내역서!R1995</f>
        <v>0</v>
      </c>
      <c r="G1997" s="106">
        <f>연결_내역서!S1995</f>
        <v>0</v>
      </c>
      <c r="H1997" s="106">
        <f t="shared" si="31"/>
        <v>0</v>
      </c>
      <c r="I1997" s="107">
        <f>연결_내역서!T1995</f>
        <v>0</v>
      </c>
      <c r="K1997" s="4"/>
      <c r="L1997" s="4"/>
    </row>
    <row r="1998" spans="2:12" ht="17.100000000000001" hidden="1" customHeight="1" x14ac:dyDescent="0.15">
      <c r="B1998" s="103">
        <f>연결_내역서!L1996</f>
        <v>0</v>
      </c>
      <c r="C1998" s="104">
        <f>연결_내역서!M1996</f>
        <v>0</v>
      </c>
      <c r="D1998" s="104">
        <f>연결_내역서!P1996</f>
        <v>0</v>
      </c>
      <c r="E1998" s="105">
        <f>연결_내역서!Q1996</f>
        <v>0</v>
      </c>
      <c r="F1998" s="106">
        <f>연결_내역서!R1996</f>
        <v>0</v>
      </c>
      <c r="G1998" s="106">
        <f>연결_내역서!S1996</f>
        <v>0</v>
      </c>
      <c r="H1998" s="106">
        <f t="shared" si="31"/>
        <v>0</v>
      </c>
      <c r="I1998" s="107">
        <f>연결_내역서!T1996</f>
        <v>0</v>
      </c>
      <c r="K1998" s="4"/>
      <c r="L1998" s="4"/>
    </row>
    <row r="1999" spans="2:12" ht="17.100000000000001" hidden="1" customHeight="1" x14ac:dyDescent="0.15">
      <c r="B1999" s="103">
        <f>연결_내역서!L1997</f>
        <v>0</v>
      </c>
      <c r="C1999" s="104">
        <f>연결_내역서!M1997</f>
        <v>0</v>
      </c>
      <c r="D1999" s="104">
        <f>연결_내역서!P1997</f>
        <v>0</v>
      </c>
      <c r="E1999" s="105">
        <f>연결_내역서!Q1997</f>
        <v>0</v>
      </c>
      <c r="F1999" s="106">
        <f>연결_내역서!R1997</f>
        <v>0</v>
      </c>
      <c r="G1999" s="106">
        <f>연결_내역서!S1997</f>
        <v>0</v>
      </c>
      <c r="H1999" s="106">
        <f t="shared" si="31"/>
        <v>0</v>
      </c>
      <c r="I1999" s="107">
        <f>연결_내역서!T1997</f>
        <v>0</v>
      </c>
      <c r="K1999" s="4"/>
      <c r="L1999" s="4"/>
    </row>
    <row r="2000" spans="2:12" ht="17.100000000000001" hidden="1" customHeight="1" x14ac:dyDescent="0.15">
      <c r="B2000" s="103">
        <f>연결_내역서!L1998</f>
        <v>0</v>
      </c>
      <c r="C2000" s="104">
        <f>연결_내역서!M1998</f>
        <v>0</v>
      </c>
      <c r="D2000" s="104">
        <f>연결_내역서!P1998</f>
        <v>0</v>
      </c>
      <c r="E2000" s="105">
        <f>연결_내역서!Q1998</f>
        <v>0</v>
      </c>
      <c r="F2000" s="106">
        <f>연결_내역서!R1998</f>
        <v>0</v>
      </c>
      <c r="G2000" s="106">
        <f>연결_내역서!S1998</f>
        <v>0</v>
      </c>
      <c r="H2000" s="106">
        <f t="shared" si="31"/>
        <v>0</v>
      </c>
      <c r="I2000" s="107">
        <f>연결_내역서!T1998</f>
        <v>0</v>
      </c>
      <c r="K2000" s="4"/>
      <c r="L2000" s="4"/>
    </row>
    <row r="2001" spans="2:12" ht="17.100000000000001" hidden="1" customHeight="1" x14ac:dyDescent="0.15">
      <c r="B2001" s="103">
        <f>연결_내역서!L1999</f>
        <v>0</v>
      </c>
      <c r="C2001" s="104">
        <f>연결_내역서!M1999</f>
        <v>0</v>
      </c>
      <c r="D2001" s="104">
        <f>연결_내역서!P1999</f>
        <v>0</v>
      </c>
      <c r="E2001" s="105">
        <f>연결_내역서!Q1999</f>
        <v>0</v>
      </c>
      <c r="F2001" s="106">
        <f>연결_내역서!R1999</f>
        <v>0</v>
      </c>
      <c r="G2001" s="106">
        <f>연결_내역서!S1999</f>
        <v>0</v>
      </c>
      <c r="H2001" s="106">
        <f t="shared" si="31"/>
        <v>0</v>
      </c>
      <c r="I2001" s="107">
        <f>연결_내역서!T1999</f>
        <v>0</v>
      </c>
      <c r="K2001" s="4"/>
      <c r="L2001" s="4"/>
    </row>
    <row r="2002" spans="2:12" ht="17.100000000000001" hidden="1" customHeight="1" x14ac:dyDescent="0.15">
      <c r="B2002" s="103">
        <f>연결_내역서!L2000</f>
        <v>0</v>
      </c>
      <c r="C2002" s="104">
        <f>연결_내역서!M2000</f>
        <v>0</v>
      </c>
      <c r="D2002" s="104">
        <f>연결_내역서!P2000</f>
        <v>0</v>
      </c>
      <c r="E2002" s="105">
        <f>연결_내역서!Q2000</f>
        <v>0</v>
      </c>
      <c r="F2002" s="106">
        <f>연결_내역서!R2000</f>
        <v>0</v>
      </c>
      <c r="G2002" s="106">
        <f>연결_내역서!S2000</f>
        <v>0</v>
      </c>
      <c r="H2002" s="106">
        <f t="shared" si="31"/>
        <v>0</v>
      </c>
      <c r="I2002" s="107">
        <f>연결_내역서!T2000</f>
        <v>0</v>
      </c>
      <c r="K2002" s="4"/>
      <c r="L2002" s="4"/>
    </row>
    <row r="2003" spans="2:12" ht="17.100000000000001" hidden="1" customHeight="1" x14ac:dyDescent="0.15">
      <c r="B2003" s="103">
        <f>연결_내역서!L2001</f>
        <v>0</v>
      </c>
      <c r="C2003" s="104">
        <f>연결_내역서!M2001</f>
        <v>0</v>
      </c>
      <c r="D2003" s="104">
        <f>연결_내역서!P2001</f>
        <v>0</v>
      </c>
      <c r="E2003" s="105">
        <f>연결_내역서!Q2001</f>
        <v>0</v>
      </c>
      <c r="F2003" s="106">
        <f>연결_내역서!R2001</f>
        <v>0</v>
      </c>
      <c r="G2003" s="106">
        <f>연결_내역서!S2001</f>
        <v>0</v>
      </c>
      <c r="H2003" s="106">
        <f t="shared" si="31"/>
        <v>0</v>
      </c>
      <c r="I2003" s="107">
        <f>연결_내역서!T2001</f>
        <v>0</v>
      </c>
      <c r="K2003" s="4"/>
      <c r="L2003" s="4"/>
    </row>
    <row r="2004" spans="2:12" ht="17.100000000000001" hidden="1" customHeight="1" x14ac:dyDescent="0.15">
      <c r="B2004" s="103">
        <f>연결_내역서!L2002</f>
        <v>0</v>
      </c>
      <c r="C2004" s="104">
        <f>연결_내역서!M2002</f>
        <v>0</v>
      </c>
      <c r="D2004" s="104">
        <f>연결_내역서!P2002</f>
        <v>0</v>
      </c>
      <c r="E2004" s="105">
        <f>연결_내역서!Q2002</f>
        <v>0</v>
      </c>
      <c r="F2004" s="106">
        <f>연결_내역서!R2002</f>
        <v>0</v>
      </c>
      <c r="G2004" s="106">
        <f>연결_내역서!S2002</f>
        <v>0</v>
      </c>
      <c r="H2004" s="106">
        <f t="shared" si="31"/>
        <v>0</v>
      </c>
      <c r="I2004" s="107">
        <f>연결_내역서!T2002</f>
        <v>0</v>
      </c>
      <c r="K2004" s="4"/>
      <c r="L2004" s="4"/>
    </row>
    <row r="2005" spans="2:12" ht="17.100000000000001" hidden="1" customHeight="1" x14ac:dyDescent="0.15">
      <c r="B2005" s="103">
        <f>연결_내역서!L2003</f>
        <v>0</v>
      </c>
      <c r="C2005" s="104">
        <f>연결_내역서!M2003</f>
        <v>0</v>
      </c>
      <c r="D2005" s="104">
        <f>연결_내역서!P2003</f>
        <v>0</v>
      </c>
      <c r="E2005" s="105">
        <f>연결_내역서!Q2003</f>
        <v>0</v>
      </c>
      <c r="F2005" s="106">
        <f>연결_내역서!R2003</f>
        <v>0</v>
      </c>
      <c r="G2005" s="106">
        <f>연결_내역서!S2003</f>
        <v>0</v>
      </c>
      <c r="H2005" s="106">
        <f t="shared" si="31"/>
        <v>0</v>
      </c>
      <c r="I2005" s="107">
        <f>연결_내역서!T2003</f>
        <v>0</v>
      </c>
      <c r="K2005" s="4"/>
      <c r="L2005" s="4"/>
    </row>
    <row r="2006" spans="2:12" ht="17.100000000000001" hidden="1" customHeight="1" x14ac:dyDescent="0.15">
      <c r="B2006" s="103">
        <f>연결_내역서!L2004</f>
        <v>0</v>
      </c>
      <c r="C2006" s="104">
        <f>연결_내역서!M2004</f>
        <v>0</v>
      </c>
      <c r="D2006" s="104">
        <f>연결_내역서!P2004</f>
        <v>0</v>
      </c>
      <c r="E2006" s="105">
        <f>연결_내역서!Q2004</f>
        <v>0</v>
      </c>
      <c r="F2006" s="106">
        <f>연결_내역서!R2004</f>
        <v>0</v>
      </c>
      <c r="G2006" s="106">
        <f>연결_내역서!S2004</f>
        <v>0</v>
      </c>
      <c r="H2006" s="106">
        <f t="shared" si="31"/>
        <v>0</v>
      </c>
      <c r="I2006" s="107">
        <f>연결_내역서!T2004</f>
        <v>0</v>
      </c>
      <c r="K2006" s="4"/>
      <c r="L2006" s="4"/>
    </row>
    <row r="2007" spans="2:12" ht="17.100000000000001" hidden="1" customHeight="1" x14ac:dyDescent="0.15">
      <c r="B2007" s="103">
        <f>연결_내역서!L2005</f>
        <v>0</v>
      </c>
      <c r="C2007" s="104">
        <f>연결_내역서!M2005</f>
        <v>0</v>
      </c>
      <c r="D2007" s="104">
        <f>연결_내역서!P2005</f>
        <v>0</v>
      </c>
      <c r="E2007" s="105">
        <f>연결_내역서!Q2005</f>
        <v>0</v>
      </c>
      <c r="F2007" s="106">
        <f>연결_내역서!R2005</f>
        <v>0</v>
      </c>
      <c r="G2007" s="106">
        <f>연결_내역서!S2005</f>
        <v>0</v>
      </c>
      <c r="H2007" s="106">
        <f t="shared" si="31"/>
        <v>0</v>
      </c>
      <c r="I2007" s="107">
        <f>연결_내역서!T2005</f>
        <v>0</v>
      </c>
      <c r="K2007" s="4"/>
      <c r="L2007" s="4"/>
    </row>
    <row r="2008" spans="2:12" ht="17.100000000000001" hidden="1" customHeight="1" x14ac:dyDescent="0.15">
      <c r="B2008" s="103">
        <f>연결_내역서!L2006</f>
        <v>0</v>
      </c>
      <c r="C2008" s="104">
        <f>연결_내역서!M2006</f>
        <v>0</v>
      </c>
      <c r="D2008" s="104">
        <f>연결_내역서!P2006</f>
        <v>0</v>
      </c>
      <c r="E2008" s="105">
        <f>연결_내역서!Q2006</f>
        <v>0</v>
      </c>
      <c r="F2008" s="106">
        <f>연결_내역서!R2006</f>
        <v>0</v>
      </c>
      <c r="G2008" s="106">
        <f>연결_내역서!S2006</f>
        <v>0</v>
      </c>
      <c r="H2008" s="106">
        <f t="shared" si="31"/>
        <v>0</v>
      </c>
      <c r="I2008" s="107">
        <f>연결_내역서!T2006</f>
        <v>0</v>
      </c>
      <c r="K2008" s="4"/>
      <c r="L2008" s="4"/>
    </row>
    <row r="2009" spans="2:12" ht="17.100000000000001" hidden="1" customHeight="1" x14ac:dyDescent="0.15">
      <c r="B2009" s="103">
        <f>연결_내역서!L2007</f>
        <v>0</v>
      </c>
      <c r="C2009" s="104">
        <f>연결_내역서!M2007</f>
        <v>0</v>
      </c>
      <c r="D2009" s="104">
        <f>연결_내역서!P2007</f>
        <v>0</v>
      </c>
      <c r="E2009" s="105">
        <f>연결_내역서!Q2007</f>
        <v>0</v>
      </c>
      <c r="F2009" s="106">
        <f>연결_내역서!R2007</f>
        <v>0</v>
      </c>
      <c r="G2009" s="106">
        <f>연결_내역서!S2007</f>
        <v>0</v>
      </c>
      <c r="H2009" s="106">
        <f t="shared" si="31"/>
        <v>0</v>
      </c>
      <c r="I2009" s="107">
        <f>연결_내역서!T2007</f>
        <v>0</v>
      </c>
      <c r="K2009" s="4"/>
      <c r="L2009" s="4"/>
    </row>
    <row r="2010" spans="2:12" ht="17.100000000000001" hidden="1" customHeight="1" x14ac:dyDescent="0.15">
      <c r="B2010" s="103">
        <f>연결_내역서!L2008</f>
        <v>0</v>
      </c>
      <c r="C2010" s="104">
        <f>연결_내역서!M2008</f>
        <v>0</v>
      </c>
      <c r="D2010" s="104">
        <f>연결_내역서!P2008</f>
        <v>0</v>
      </c>
      <c r="E2010" s="105">
        <f>연결_내역서!Q2008</f>
        <v>0</v>
      </c>
      <c r="F2010" s="106">
        <f>연결_내역서!R2008</f>
        <v>0</v>
      </c>
      <c r="G2010" s="106">
        <f>연결_내역서!S2008</f>
        <v>0</v>
      </c>
      <c r="H2010" s="106">
        <f t="shared" si="31"/>
        <v>0</v>
      </c>
      <c r="I2010" s="107">
        <f>연결_내역서!T2008</f>
        <v>0</v>
      </c>
      <c r="K2010" s="4"/>
      <c r="L2010" s="4"/>
    </row>
    <row r="2011" spans="2:12" ht="17.100000000000001" hidden="1" customHeight="1" x14ac:dyDescent="0.15">
      <c r="B2011" s="103">
        <f>연결_내역서!L2009</f>
        <v>0</v>
      </c>
      <c r="C2011" s="104">
        <f>연결_내역서!M2009</f>
        <v>0</v>
      </c>
      <c r="D2011" s="104">
        <f>연결_내역서!P2009</f>
        <v>0</v>
      </c>
      <c r="E2011" s="105">
        <f>연결_내역서!Q2009</f>
        <v>0</v>
      </c>
      <c r="F2011" s="106">
        <f>연결_내역서!R2009</f>
        <v>0</v>
      </c>
      <c r="G2011" s="106">
        <f>연결_내역서!S2009</f>
        <v>0</v>
      </c>
      <c r="H2011" s="106">
        <f t="shared" si="31"/>
        <v>0</v>
      </c>
      <c r="I2011" s="107">
        <f>연결_내역서!T2009</f>
        <v>0</v>
      </c>
      <c r="K2011" s="4"/>
      <c r="L2011" s="4"/>
    </row>
    <row r="2012" spans="2:12" ht="17.100000000000001" hidden="1" customHeight="1" x14ac:dyDescent="0.15">
      <c r="B2012" s="103">
        <f>연결_내역서!L2010</f>
        <v>0</v>
      </c>
      <c r="C2012" s="104">
        <f>연결_내역서!M2010</f>
        <v>0</v>
      </c>
      <c r="D2012" s="104">
        <f>연결_내역서!P2010</f>
        <v>0</v>
      </c>
      <c r="E2012" s="105">
        <f>연결_내역서!Q2010</f>
        <v>0</v>
      </c>
      <c r="F2012" s="106">
        <f>연결_내역서!R2010</f>
        <v>0</v>
      </c>
      <c r="G2012" s="106">
        <f>연결_내역서!S2010</f>
        <v>0</v>
      </c>
      <c r="H2012" s="106">
        <f t="shared" si="31"/>
        <v>0</v>
      </c>
      <c r="I2012" s="107">
        <f>연결_내역서!T2010</f>
        <v>0</v>
      </c>
      <c r="K2012" s="4"/>
      <c r="L2012" s="4"/>
    </row>
    <row r="2013" spans="2:12" ht="17.100000000000001" hidden="1" customHeight="1" x14ac:dyDescent="0.15">
      <c r="B2013" s="108">
        <f>연결_내역서!L2011</f>
        <v>0</v>
      </c>
      <c r="C2013" s="109">
        <f>연결_내역서!M2011</f>
        <v>0</v>
      </c>
      <c r="D2013" s="109">
        <f>연결_내역서!P2011</f>
        <v>0</v>
      </c>
      <c r="E2013" s="110">
        <f>연결_내역서!Q2011</f>
        <v>0</v>
      </c>
      <c r="F2013" s="111">
        <f>연결_내역서!R2011</f>
        <v>0</v>
      </c>
      <c r="G2013" s="111">
        <f>연결_내역서!S2011</f>
        <v>0</v>
      </c>
      <c r="H2013" s="111">
        <f t="shared" si="31"/>
        <v>0</v>
      </c>
      <c r="I2013" s="112">
        <f>연결_내역서!T2011</f>
        <v>0</v>
      </c>
      <c r="K2013" s="4"/>
      <c r="L2013" s="4"/>
    </row>
    <row r="2014" spans="2:12" ht="17.100000000000001" hidden="1" customHeight="1" x14ac:dyDescent="0.15">
      <c r="B2014" s="113">
        <f>연결_내역서!L2012</f>
        <v>0</v>
      </c>
      <c r="C2014" s="100">
        <f>연결_내역서!M2012</f>
        <v>0</v>
      </c>
      <c r="D2014" s="100">
        <f>연결_내역서!P2012</f>
        <v>0</v>
      </c>
      <c r="E2014" s="114">
        <f>연결_내역서!Q2012</f>
        <v>0</v>
      </c>
      <c r="F2014" s="115">
        <f>연결_내역서!R2012</f>
        <v>0</v>
      </c>
      <c r="G2014" s="115">
        <f>연결_내역서!S2012</f>
        <v>0</v>
      </c>
      <c r="H2014" s="115">
        <f t="shared" si="31"/>
        <v>0</v>
      </c>
      <c r="I2014" s="116">
        <f>연결_내역서!T2012</f>
        <v>0</v>
      </c>
      <c r="K2014" s="4"/>
      <c r="L2014" s="4"/>
    </row>
    <row r="2015" spans="2:12" ht="17.100000000000001" hidden="1" customHeight="1" x14ac:dyDescent="0.15">
      <c r="B2015" s="103">
        <f>연결_내역서!L2013</f>
        <v>0</v>
      </c>
      <c r="C2015" s="104">
        <f>연결_내역서!M2013</f>
        <v>0</v>
      </c>
      <c r="D2015" s="104">
        <f>연결_내역서!P2013</f>
        <v>0</v>
      </c>
      <c r="E2015" s="105">
        <f>연결_내역서!Q2013</f>
        <v>0</v>
      </c>
      <c r="F2015" s="106">
        <f>연결_내역서!R2013</f>
        <v>0</v>
      </c>
      <c r="G2015" s="106">
        <f>연결_내역서!S2013</f>
        <v>0</v>
      </c>
      <c r="H2015" s="106">
        <f t="shared" si="31"/>
        <v>0</v>
      </c>
      <c r="I2015" s="107">
        <f>연결_내역서!T2013</f>
        <v>0</v>
      </c>
      <c r="K2015" s="4"/>
      <c r="L2015" s="4"/>
    </row>
    <row r="2016" spans="2:12" ht="17.100000000000001" hidden="1" customHeight="1" x14ac:dyDescent="0.15">
      <c r="B2016" s="103">
        <f>연결_내역서!L2014</f>
        <v>0</v>
      </c>
      <c r="C2016" s="104">
        <f>연결_내역서!M2014</f>
        <v>0</v>
      </c>
      <c r="D2016" s="104">
        <f>연결_내역서!P2014</f>
        <v>0</v>
      </c>
      <c r="E2016" s="105">
        <f>연결_내역서!Q2014</f>
        <v>0</v>
      </c>
      <c r="F2016" s="106">
        <f>연결_내역서!R2014</f>
        <v>0</v>
      </c>
      <c r="G2016" s="106">
        <f>연결_내역서!S2014</f>
        <v>0</v>
      </c>
      <c r="H2016" s="106">
        <f t="shared" si="31"/>
        <v>0</v>
      </c>
      <c r="I2016" s="107">
        <f>연결_내역서!T2014</f>
        <v>0</v>
      </c>
      <c r="K2016" s="4"/>
      <c r="L2016" s="4"/>
    </row>
    <row r="2017" spans="2:12" ht="17.100000000000001" hidden="1" customHeight="1" x14ac:dyDescent="0.15">
      <c r="B2017" s="103">
        <f>연결_내역서!L2015</f>
        <v>0</v>
      </c>
      <c r="C2017" s="104">
        <f>연결_내역서!M2015</f>
        <v>0</v>
      </c>
      <c r="D2017" s="104">
        <f>연결_내역서!P2015</f>
        <v>0</v>
      </c>
      <c r="E2017" s="105">
        <f>연결_내역서!Q2015</f>
        <v>0</v>
      </c>
      <c r="F2017" s="106">
        <f>연결_내역서!R2015</f>
        <v>0</v>
      </c>
      <c r="G2017" s="106">
        <f>연결_내역서!S2015</f>
        <v>0</v>
      </c>
      <c r="H2017" s="106">
        <f t="shared" si="31"/>
        <v>0</v>
      </c>
      <c r="I2017" s="107">
        <f>연결_내역서!T2015</f>
        <v>0</v>
      </c>
      <c r="K2017" s="4"/>
      <c r="L2017" s="4"/>
    </row>
    <row r="2018" spans="2:12" ht="17.100000000000001" hidden="1" customHeight="1" x14ac:dyDescent="0.15">
      <c r="B2018" s="103">
        <f>연결_내역서!L2016</f>
        <v>0</v>
      </c>
      <c r="C2018" s="104">
        <f>연결_내역서!M2016</f>
        <v>0</v>
      </c>
      <c r="D2018" s="104">
        <f>연결_내역서!P2016</f>
        <v>0</v>
      </c>
      <c r="E2018" s="105">
        <f>연결_내역서!Q2016</f>
        <v>0</v>
      </c>
      <c r="F2018" s="106">
        <f>연결_내역서!R2016</f>
        <v>0</v>
      </c>
      <c r="G2018" s="106">
        <f>연결_내역서!S2016</f>
        <v>0</v>
      </c>
      <c r="H2018" s="106">
        <f t="shared" si="31"/>
        <v>0</v>
      </c>
      <c r="I2018" s="107">
        <f>연결_내역서!T2016</f>
        <v>0</v>
      </c>
      <c r="K2018" s="4"/>
      <c r="L2018" s="4"/>
    </row>
    <row r="2019" spans="2:12" ht="17.100000000000001" hidden="1" customHeight="1" x14ac:dyDescent="0.15">
      <c r="B2019" s="103">
        <f>연결_내역서!L2017</f>
        <v>0</v>
      </c>
      <c r="C2019" s="104">
        <f>연결_내역서!M2017</f>
        <v>0</v>
      </c>
      <c r="D2019" s="104">
        <f>연결_내역서!P2017</f>
        <v>0</v>
      </c>
      <c r="E2019" s="105">
        <f>연결_내역서!Q2017</f>
        <v>0</v>
      </c>
      <c r="F2019" s="106">
        <f>연결_내역서!R2017</f>
        <v>0</v>
      </c>
      <c r="G2019" s="106">
        <f>연결_내역서!S2017</f>
        <v>0</v>
      </c>
      <c r="H2019" s="106">
        <f t="shared" si="31"/>
        <v>0</v>
      </c>
      <c r="I2019" s="107">
        <f>연결_내역서!T2017</f>
        <v>0</v>
      </c>
      <c r="K2019" s="4"/>
      <c r="L2019" s="4"/>
    </row>
    <row r="2020" spans="2:12" ht="17.100000000000001" hidden="1" customHeight="1" x14ac:dyDescent="0.15">
      <c r="B2020" s="103">
        <f>연결_내역서!L2018</f>
        <v>0</v>
      </c>
      <c r="C2020" s="104">
        <f>연결_내역서!M2018</f>
        <v>0</v>
      </c>
      <c r="D2020" s="104">
        <f>연결_내역서!P2018</f>
        <v>0</v>
      </c>
      <c r="E2020" s="105">
        <f>연결_내역서!Q2018</f>
        <v>0</v>
      </c>
      <c r="F2020" s="106">
        <f>연결_내역서!R2018</f>
        <v>0</v>
      </c>
      <c r="G2020" s="106">
        <f>연결_내역서!S2018</f>
        <v>0</v>
      </c>
      <c r="H2020" s="106">
        <f t="shared" si="31"/>
        <v>0</v>
      </c>
      <c r="I2020" s="107">
        <f>연결_내역서!T2018</f>
        <v>0</v>
      </c>
      <c r="K2020" s="4"/>
      <c r="L2020" s="4"/>
    </row>
    <row r="2021" spans="2:12" ht="17.100000000000001" hidden="1" customHeight="1" x14ac:dyDescent="0.15">
      <c r="B2021" s="103">
        <f>연결_내역서!L2019</f>
        <v>0</v>
      </c>
      <c r="C2021" s="104">
        <f>연결_내역서!M2019</f>
        <v>0</v>
      </c>
      <c r="D2021" s="104">
        <f>연결_내역서!P2019</f>
        <v>0</v>
      </c>
      <c r="E2021" s="105">
        <f>연결_내역서!Q2019</f>
        <v>0</v>
      </c>
      <c r="F2021" s="106">
        <f>연결_내역서!R2019</f>
        <v>0</v>
      </c>
      <c r="G2021" s="106">
        <f>연결_내역서!S2019</f>
        <v>0</v>
      </c>
      <c r="H2021" s="106">
        <f t="shared" si="31"/>
        <v>0</v>
      </c>
      <c r="I2021" s="107">
        <f>연결_내역서!T2019</f>
        <v>0</v>
      </c>
      <c r="K2021" s="4"/>
      <c r="L2021" s="4"/>
    </row>
    <row r="2022" spans="2:12" ht="17.100000000000001" hidden="1" customHeight="1" x14ac:dyDescent="0.15">
      <c r="B2022" s="103">
        <f>연결_내역서!L2020</f>
        <v>0</v>
      </c>
      <c r="C2022" s="104">
        <f>연결_내역서!M2020</f>
        <v>0</v>
      </c>
      <c r="D2022" s="104">
        <f>연결_내역서!P2020</f>
        <v>0</v>
      </c>
      <c r="E2022" s="105">
        <f>연결_내역서!Q2020</f>
        <v>0</v>
      </c>
      <c r="F2022" s="106">
        <f>연결_내역서!R2020</f>
        <v>0</v>
      </c>
      <c r="G2022" s="106">
        <f>연결_내역서!S2020</f>
        <v>0</v>
      </c>
      <c r="H2022" s="106">
        <f t="shared" si="31"/>
        <v>0</v>
      </c>
      <c r="I2022" s="107">
        <f>연결_내역서!T2020</f>
        <v>0</v>
      </c>
      <c r="K2022" s="4"/>
      <c r="L2022" s="4"/>
    </row>
    <row r="2023" spans="2:12" ht="17.100000000000001" hidden="1" customHeight="1" x14ac:dyDescent="0.15">
      <c r="B2023" s="103">
        <f>연결_내역서!L2021</f>
        <v>0</v>
      </c>
      <c r="C2023" s="104">
        <f>연결_내역서!M2021</f>
        <v>0</v>
      </c>
      <c r="D2023" s="104">
        <f>연결_내역서!P2021</f>
        <v>0</v>
      </c>
      <c r="E2023" s="105">
        <f>연결_내역서!Q2021</f>
        <v>0</v>
      </c>
      <c r="F2023" s="106">
        <f>연결_내역서!R2021</f>
        <v>0</v>
      </c>
      <c r="G2023" s="106">
        <f>연결_내역서!S2021</f>
        <v>0</v>
      </c>
      <c r="H2023" s="106">
        <f t="shared" si="31"/>
        <v>0</v>
      </c>
      <c r="I2023" s="107">
        <f>연결_내역서!T2021</f>
        <v>0</v>
      </c>
      <c r="K2023" s="4"/>
      <c r="L2023" s="4"/>
    </row>
    <row r="2024" spans="2:12" ht="17.100000000000001" hidden="1" customHeight="1" x14ac:dyDescent="0.15">
      <c r="B2024" s="103">
        <f>연결_내역서!L2022</f>
        <v>0</v>
      </c>
      <c r="C2024" s="104">
        <f>연결_내역서!M2022</f>
        <v>0</v>
      </c>
      <c r="D2024" s="104">
        <f>연결_내역서!P2022</f>
        <v>0</v>
      </c>
      <c r="E2024" s="105">
        <f>연결_내역서!Q2022</f>
        <v>0</v>
      </c>
      <c r="F2024" s="106">
        <f>연결_내역서!R2022</f>
        <v>0</v>
      </c>
      <c r="G2024" s="106">
        <f>연결_내역서!S2022</f>
        <v>0</v>
      </c>
      <c r="H2024" s="106">
        <f t="shared" si="31"/>
        <v>0</v>
      </c>
      <c r="I2024" s="107">
        <f>연결_내역서!T2022</f>
        <v>0</v>
      </c>
      <c r="K2024" s="4"/>
      <c r="L2024" s="4"/>
    </row>
    <row r="2025" spans="2:12" ht="17.100000000000001" hidden="1" customHeight="1" x14ac:dyDescent="0.15">
      <c r="B2025" s="103">
        <f>연결_내역서!L2023</f>
        <v>0</v>
      </c>
      <c r="C2025" s="104">
        <f>연결_내역서!M2023</f>
        <v>0</v>
      </c>
      <c r="D2025" s="104">
        <f>연결_내역서!P2023</f>
        <v>0</v>
      </c>
      <c r="E2025" s="105">
        <f>연결_내역서!Q2023</f>
        <v>0</v>
      </c>
      <c r="F2025" s="106">
        <f>연결_내역서!R2023</f>
        <v>0</v>
      </c>
      <c r="G2025" s="106">
        <f>연결_내역서!S2023</f>
        <v>0</v>
      </c>
      <c r="H2025" s="106">
        <f t="shared" si="31"/>
        <v>0</v>
      </c>
      <c r="I2025" s="107">
        <f>연결_내역서!T2023</f>
        <v>0</v>
      </c>
      <c r="K2025" s="4"/>
      <c r="L2025" s="4"/>
    </row>
    <row r="2026" spans="2:12" ht="17.100000000000001" hidden="1" customHeight="1" x14ac:dyDescent="0.15">
      <c r="B2026" s="103">
        <f>연결_내역서!L2024</f>
        <v>0</v>
      </c>
      <c r="C2026" s="104">
        <f>연결_내역서!M2024</f>
        <v>0</v>
      </c>
      <c r="D2026" s="104">
        <f>연결_내역서!P2024</f>
        <v>0</v>
      </c>
      <c r="E2026" s="105">
        <f>연결_내역서!Q2024</f>
        <v>0</v>
      </c>
      <c r="F2026" s="106">
        <f>연결_내역서!R2024</f>
        <v>0</v>
      </c>
      <c r="G2026" s="106">
        <f>연결_내역서!S2024</f>
        <v>0</v>
      </c>
      <c r="H2026" s="106">
        <f t="shared" si="31"/>
        <v>0</v>
      </c>
      <c r="I2026" s="107">
        <f>연결_내역서!T2024</f>
        <v>0</v>
      </c>
      <c r="K2026" s="4"/>
      <c r="L2026" s="4"/>
    </row>
    <row r="2027" spans="2:12" ht="17.100000000000001" hidden="1" customHeight="1" x14ac:dyDescent="0.15">
      <c r="B2027" s="103">
        <f>연결_내역서!L2025</f>
        <v>0</v>
      </c>
      <c r="C2027" s="104">
        <f>연결_내역서!M2025</f>
        <v>0</v>
      </c>
      <c r="D2027" s="104">
        <f>연결_내역서!P2025</f>
        <v>0</v>
      </c>
      <c r="E2027" s="105">
        <f>연결_내역서!Q2025</f>
        <v>0</v>
      </c>
      <c r="F2027" s="106">
        <f>연결_내역서!R2025</f>
        <v>0</v>
      </c>
      <c r="G2027" s="106">
        <f>연결_내역서!S2025</f>
        <v>0</v>
      </c>
      <c r="H2027" s="106">
        <f t="shared" si="31"/>
        <v>0</v>
      </c>
      <c r="I2027" s="107">
        <f>연결_내역서!T2025</f>
        <v>0</v>
      </c>
      <c r="K2027" s="4"/>
      <c r="L2027" s="4"/>
    </row>
    <row r="2028" spans="2:12" ht="17.100000000000001" hidden="1" customHeight="1" x14ac:dyDescent="0.15">
      <c r="B2028" s="103">
        <f>연결_내역서!L2026</f>
        <v>0</v>
      </c>
      <c r="C2028" s="104">
        <f>연결_내역서!M2026</f>
        <v>0</v>
      </c>
      <c r="D2028" s="104">
        <f>연결_내역서!P2026</f>
        <v>0</v>
      </c>
      <c r="E2028" s="105">
        <f>연결_내역서!Q2026</f>
        <v>0</v>
      </c>
      <c r="F2028" s="106">
        <f>연결_내역서!R2026</f>
        <v>0</v>
      </c>
      <c r="G2028" s="106">
        <f>연결_내역서!S2026</f>
        <v>0</v>
      </c>
      <c r="H2028" s="106">
        <f t="shared" si="31"/>
        <v>0</v>
      </c>
      <c r="I2028" s="107">
        <f>연결_내역서!T2026</f>
        <v>0</v>
      </c>
      <c r="K2028" s="4"/>
      <c r="L2028" s="4"/>
    </row>
    <row r="2029" spans="2:12" ht="17.100000000000001" hidden="1" customHeight="1" x14ac:dyDescent="0.15">
      <c r="B2029" s="103">
        <f>연결_내역서!L2027</f>
        <v>0</v>
      </c>
      <c r="C2029" s="104">
        <f>연결_내역서!M2027</f>
        <v>0</v>
      </c>
      <c r="D2029" s="104">
        <f>연결_내역서!P2027</f>
        <v>0</v>
      </c>
      <c r="E2029" s="105">
        <f>연결_내역서!Q2027</f>
        <v>0</v>
      </c>
      <c r="F2029" s="106">
        <f>연결_내역서!R2027</f>
        <v>0</v>
      </c>
      <c r="G2029" s="106">
        <f>연결_내역서!S2027</f>
        <v>0</v>
      </c>
      <c r="H2029" s="106">
        <f t="shared" si="31"/>
        <v>0</v>
      </c>
      <c r="I2029" s="107">
        <f>연결_내역서!T2027</f>
        <v>0</v>
      </c>
      <c r="K2029" s="4"/>
      <c r="L2029" s="4"/>
    </row>
    <row r="2030" spans="2:12" ht="17.100000000000001" hidden="1" customHeight="1" x14ac:dyDescent="0.15">
      <c r="B2030" s="103">
        <f>연결_내역서!L2028</f>
        <v>0</v>
      </c>
      <c r="C2030" s="104">
        <f>연결_내역서!M2028</f>
        <v>0</v>
      </c>
      <c r="D2030" s="104">
        <f>연결_내역서!P2028</f>
        <v>0</v>
      </c>
      <c r="E2030" s="105">
        <f>연결_내역서!Q2028</f>
        <v>0</v>
      </c>
      <c r="F2030" s="106">
        <f>연결_내역서!R2028</f>
        <v>0</v>
      </c>
      <c r="G2030" s="106">
        <f>연결_내역서!S2028</f>
        <v>0</v>
      </c>
      <c r="H2030" s="106">
        <f t="shared" si="31"/>
        <v>0</v>
      </c>
      <c r="I2030" s="107">
        <f>연결_내역서!T2028</f>
        <v>0</v>
      </c>
      <c r="K2030" s="4"/>
      <c r="L2030" s="4"/>
    </row>
    <row r="2031" spans="2:12" ht="17.100000000000001" hidden="1" customHeight="1" x14ac:dyDescent="0.15">
      <c r="B2031" s="103">
        <f>연결_내역서!L2029</f>
        <v>0</v>
      </c>
      <c r="C2031" s="104">
        <f>연결_내역서!M2029</f>
        <v>0</v>
      </c>
      <c r="D2031" s="104">
        <f>연결_내역서!P2029</f>
        <v>0</v>
      </c>
      <c r="E2031" s="105">
        <f>연결_내역서!Q2029</f>
        <v>0</v>
      </c>
      <c r="F2031" s="106">
        <f>연결_내역서!R2029</f>
        <v>0</v>
      </c>
      <c r="G2031" s="106">
        <f>연결_내역서!S2029</f>
        <v>0</v>
      </c>
      <c r="H2031" s="106">
        <f t="shared" si="31"/>
        <v>0</v>
      </c>
      <c r="I2031" s="107">
        <f>연결_내역서!T2029</f>
        <v>0</v>
      </c>
      <c r="K2031" s="4"/>
      <c r="L2031" s="4"/>
    </row>
    <row r="2032" spans="2:12" ht="17.100000000000001" hidden="1" customHeight="1" x14ac:dyDescent="0.15">
      <c r="B2032" s="103">
        <f>연결_내역서!L2030</f>
        <v>0</v>
      </c>
      <c r="C2032" s="104">
        <f>연결_내역서!M2030</f>
        <v>0</v>
      </c>
      <c r="D2032" s="104">
        <f>연결_내역서!P2030</f>
        <v>0</v>
      </c>
      <c r="E2032" s="105">
        <f>연결_내역서!Q2030</f>
        <v>0</v>
      </c>
      <c r="F2032" s="106">
        <f>연결_내역서!R2030</f>
        <v>0</v>
      </c>
      <c r="G2032" s="106">
        <f>연결_내역서!S2030</f>
        <v>0</v>
      </c>
      <c r="H2032" s="106">
        <f t="shared" si="31"/>
        <v>0</v>
      </c>
      <c r="I2032" s="107">
        <f>연결_내역서!T2030</f>
        <v>0</v>
      </c>
      <c r="K2032" s="4"/>
      <c r="L2032" s="4"/>
    </row>
    <row r="2033" spans="2:12" ht="17.100000000000001" hidden="1" customHeight="1" x14ac:dyDescent="0.15">
      <c r="B2033" s="103">
        <f>연결_내역서!L2031</f>
        <v>0</v>
      </c>
      <c r="C2033" s="104">
        <f>연결_내역서!M2031</f>
        <v>0</v>
      </c>
      <c r="D2033" s="104">
        <f>연결_내역서!P2031</f>
        <v>0</v>
      </c>
      <c r="E2033" s="105">
        <f>연결_내역서!Q2031</f>
        <v>0</v>
      </c>
      <c r="F2033" s="106">
        <f>연결_내역서!R2031</f>
        <v>0</v>
      </c>
      <c r="G2033" s="106">
        <f>연결_내역서!S2031</f>
        <v>0</v>
      </c>
      <c r="H2033" s="106">
        <f t="shared" si="31"/>
        <v>0</v>
      </c>
      <c r="I2033" s="107">
        <f>연결_내역서!T2031</f>
        <v>0</v>
      </c>
      <c r="K2033" s="4"/>
      <c r="L2033" s="4"/>
    </row>
    <row r="2034" spans="2:12" ht="17.100000000000001" hidden="1" customHeight="1" x14ac:dyDescent="0.15">
      <c r="B2034" s="103">
        <f>연결_내역서!L2032</f>
        <v>0</v>
      </c>
      <c r="C2034" s="104">
        <f>연결_내역서!M2032</f>
        <v>0</v>
      </c>
      <c r="D2034" s="104">
        <f>연결_내역서!P2032</f>
        <v>0</v>
      </c>
      <c r="E2034" s="105">
        <f>연결_내역서!Q2032</f>
        <v>0</v>
      </c>
      <c r="F2034" s="106">
        <f>연결_내역서!R2032</f>
        <v>0</v>
      </c>
      <c r="G2034" s="106">
        <f>연결_내역서!S2032</f>
        <v>0</v>
      </c>
      <c r="H2034" s="106">
        <f t="shared" si="31"/>
        <v>0</v>
      </c>
      <c r="I2034" s="107">
        <f>연결_내역서!T2032</f>
        <v>0</v>
      </c>
      <c r="K2034" s="4"/>
      <c r="L2034" s="4"/>
    </row>
    <row r="2035" spans="2:12" ht="17.100000000000001" hidden="1" customHeight="1" x14ac:dyDescent="0.15">
      <c r="B2035" s="103">
        <f>연결_내역서!L2033</f>
        <v>0</v>
      </c>
      <c r="C2035" s="104">
        <f>연결_내역서!M2033</f>
        <v>0</v>
      </c>
      <c r="D2035" s="104">
        <f>연결_내역서!P2033</f>
        <v>0</v>
      </c>
      <c r="E2035" s="105">
        <f>연결_내역서!Q2033</f>
        <v>0</v>
      </c>
      <c r="F2035" s="106">
        <f>연결_내역서!R2033</f>
        <v>0</v>
      </c>
      <c r="G2035" s="106">
        <f>연결_내역서!S2033</f>
        <v>0</v>
      </c>
      <c r="H2035" s="106">
        <f t="shared" si="31"/>
        <v>0</v>
      </c>
      <c r="I2035" s="107">
        <f>연결_내역서!T2033</f>
        <v>0</v>
      </c>
      <c r="K2035" s="4"/>
      <c r="L2035" s="4"/>
    </row>
    <row r="2036" spans="2:12" ht="17.100000000000001" hidden="1" customHeight="1" x14ac:dyDescent="0.15">
      <c r="B2036" s="103">
        <f>연결_내역서!L2034</f>
        <v>0</v>
      </c>
      <c r="C2036" s="104">
        <f>연결_내역서!M2034</f>
        <v>0</v>
      </c>
      <c r="D2036" s="104">
        <f>연결_내역서!P2034</f>
        <v>0</v>
      </c>
      <c r="E2036" s="105">
        <f>연결_내역서!Q2034</f>
        <v>0</v>
      </c>
      <c r="F2036" s="106">
        <f>연결_내역서!R2034</f>
        <v>0</v>
      </c>
      <c r="G2036" s="106">
        <f>연결_내역서!S2034</f>
        <v>0</v>
      </c>
      <c r="H2036" s="106">
        <f t="shared" si="31"/>
        <v>0</v>
      </c>
      <c r="I2036" s="107">
        <f>연결_내역서!T2034</f>
        <v>0</v>
      </c>
      <c r="K2036" s="4"/>
      <c r="L2036" s="4"/>
    </row>
    <row r="2037" spans="2:12" ht="17.100000000000001" hidden="1" customHeight="1" x14ac:dyDescent="0.15">
      <c r="B2037" s="103">
        <f>연결_내역서!L2035</f>
        <v>0</v>
      </c>
      <c r="C2037" s="104">
        <f>연결_내역서!M2035</f>
        <v>0</v>
      </c>
      <c r="D2037" s="104">
        <f>연결_내역서!P2035</f>
        <v>0</v>
      </c>
      <c r="E2037" s="105">
        <f>연결_내역서!Q2035</f>
        <v>0</v>
      </c>
      <c r="F2037" s="106">
        <f>연결_내역서!R2035</f>
        <v>0</v>
      </c>
      <c r="G2037" s="106">
        <f>연결_내역서!S2035</f>
        <v>0</v>
      </c>
      <c r="H2037" s="106">
        <f t="shared" si="31"/>
        <v>0</v>
      </c>
      <c r="I2037" s="107">
        <f>연결_내역서!T2035</f>
        <v>0</v>
      </c>
      <c r="K2037" s="4"/>
      <c r="L2037" s="4"/>
    </row>
    <row r="2038" spans="2:12" ht="17.100000000000001" hidden="1" customHeight="1" x14ac:dyDescent="0.15">
      <c r="B2038" s="103">
        <f>연결_내역서!L2036</f>
        <v>0</v>
      </c>
      <c r="C2038" s="104">
        <f>연결_내역서!M2036</f>
        <v>0</v>
      </c>
      <c r="D2038" s="104">
        <f>연결_내역서!P2036</f>
        <v>0</v>
      </c>
      <c r="E2038" s="105">
        <f>연결_내역서!Q2036</f>
        <v>0</v>
      </c>
      <c r="F2038" s="106">
        <f>연결_내역서!R2036</f>
        <v>0</v>
      </c>
      <c r="G2038" s="106">
        <f>연결_내역서!S2036</f>
        <v>0</v>
      </c>
      <c r="H2038" s="106">
        <f t="shared" si="31"/>
        <v>0</v>
      </c>
      <c r="I2038" s="107">
        <f>연결_내역서!T2036</f>
        <v>0</v>
      </c>
      <c r="K2038" s="4"/>
      <c r="L2038" s="4"/>
    </row>
    <row r="2039" spans="2:12" ht="17.100000000000001" hidden="1" customHeight="1" x14ac:dyDescent="0.15">
      <c r="B2039" s="103">
        <f>연결_내역서!L2037</f>
        <v>0</v>
      </c>
      <c r="C2039" s="104">
        <f>연결_내역서!M2037</f>
        <v>0</v>
      </c>
      <c r="D2039" s="104">
        <f>연결_내역서!P2037</f>
        <v>0</v>
      </c>
      <c r="E2039" s="105">
        <f>연결_내역서!Q2037</f>
        <v>0</v>
      </c>
      <c r="F2039" s="106">
        <f>연결_내역서!R2037</f>
        <v>0</v>
      </c>
      <c r="G2039" s="106">
        <f>연결_내역서!S2037</f>
        <v>0</v>
      </c>
      <c r="H2039" s="106">
        <f t="shared" si="31"/>
        <v>0</v>
      </c>
      <c r="I2039" s="107">
        <f>연결_내역서!T2037</f>
        <v>0</v>
      </c>
      <c r="K2039" s="4"/>
      <c r="L2039" s="4"/>
    </row>
    <row r="2040" spans="2:12" ht="17.100000000000001" hidden="1" customHeight="1" x14ac:dyDescent="0.15">
      <c r="B2040" s="103">
        <f>연결_내역서!L2038</f>
        <v>0</v>
      </c>
      <c r="C2040" s="104">
        <f>연결_내역서!M2038</f>
        <v>0</v>
      </c>
      <c r="D2040" s="104">
        <f>연결_내역서!P2038</f>
        <v>0</v>
      </c>
      <c r="E2040" s="105">
        <f>연결_내역서!Q2038</f>
        <v>0</v>
      </c>
      <c r="F2040" s="106">
        <f>연결_내역서!R2038</f>
        <v>0</v>
      </c>
      <c r="G2040" s="106">
        <f>연결_내역서!S2038</f>
        <v>0</v>
      </c>
      <c r="H2040" s="106">
        <f t="shared" si="31"/>
        <v>0</v>
      </c>
      <c r="I2040" s="107">
        <f>연결_내역서!T2038</f>
        <v>0</v>
      </c>
      <c r="K2040" s="4"/>
      <c r="L2040" s="4"/>
    </row>
    <row r="2041" spans="2:12" ht="17.100000000000001" hidden="1" customHeight="1" x14ac:dyDescent="0.15">
      <c r="B2041" s="103">
        <f>연결_내역서!L2039</f>
        <v>0</v>
      </c>
      <c r="C2041" s="104">
        <f>연결_내역서!M2039</f>
        <v>0</v>
      </c>
      <c r="D2041" s="104">
        <f>연결_내역서!P2039</f>
        <v>0</v>
      </c>
      <c r="E2041" s="105">
        <f>연결_내역서!Q2039</f>
        <v>0</v>
      </c>
      <c r="F2041" s="106">
        <f>연결_내역서!R2039</f>
        <v>0</v>
      </c>
      <c r="G2041" s="106">
        <f>연결_내역서!S2039</f>
        <v>0</v>
      </c>
      <c r="H2041" s="106">
        <f t="shared" si="31"/>
        <v>0</v>
      </c>
      <c r="I2041" s="107">
        <f>연결_내역서!T2039</f>
        <v>0</v>
      </c>
      <c r="K2041" s="4"/>
      <c r="L2041" s="4"/>
    </row>
    <row r="2042" spans="2:12" ht="17.100000000000001" hidden="1" customHeight="1" x14ac:dyDescent="0.15">
      <c r="B2042" s="103">
        <f>연결_내역서!L2040</f>
        <v>0</v>
      </c>
      <c r="C2042" s="104">
        <f>연결_내역서!M2040</f>
        <v>0</v>
      </c>
      <c r="D2042" s="104">
        <f>연결_내역서!P2040</f>
        <v>0</v>
      </c>
      <c r="E2042" s="105">
        <f>연결_내역서!Q2040</f>
        <v>0</v>
      </c>
      <c r="F2042" s="106">
        <f>연결_내역서!R2040</f>
        <v>0</v>
      </c>
      <c r="G2042" s="106">
        <f>연결_내역서!S2040</f>
        <v>0</v>
      </c>
      <c r="H2042" s="106">
        <f t="shared" si="31"/>
        <v>0</v>
      </c>
      <c r="I2042" s="107">
        <f>연결_내역서!T2040</f>
        <v>0</v>
      </c>
      <c r="K2042" s="4"/>
      <c r="L2042" s="4"/>
    </row>
    <row r="2043" spans="2:12" ht="17.100000000000001" hidden="1" customHeight="1" x14ac:dyDescent="0.15">
      <c r="B2043" s="103">
        <f>연결_내역서!L2041</f>
        <v>0</v>
      </c>
      <c r="C2043" s="104">
        <f>연결_내역서!M2041</f>
        <v>0</v>
      </c>
      <c r="D2043" s="104">
        <f>연결_내역서!P2041</f>
        <v>0</v>
      </c>
      <c r="E2043" s="105">
        <f>연결_내역서!Q2041</f>
        <v>0</v>
      </c>
      <c r="F2043" s="106">
        <f>연결_내역서!R2041</f>
        <v>0</v>
      </c>
      <c r="G2043" s="106">
        <f>연결_내역서!S2041</f>
        <v>0</v>
      </c>
      <c r="H2043" s="106">
        <f t="shared" si="31"/>
        <v>0</v>
      </c>
      <c r="I2043" s="107">
        <f>연결_내역서!T2041</f>
        <v>0</v>
      </c>
      <c r="K2043" s="4"/>
      <c r="L2043" s="4"/>
    </row>
    <row r="2044" spans="2:12" ht="17.100000000000001" hidden="1" customHeight="1" x14ac:dyDescent="0.15">
      <c r="B2044" s="103">
        <f>연결_내역서!L2042</f>
        <v>0</v>
      </c>
      <c r="C2044" s="104">
        <f>연결_내역서!M2042</f>
        <v>0</v>
      </c>
      <c r="D2044" s="104">
        <f>연결_내역서!P2042</f>
        <v>0</v>
      </c>
      <c r="E2044" s="105">
        <f>연결_내역서!Q2042</f>
        <v>0</v>
      </c>
      <c r="F2044" s="106">
        <f>연결_내역서!R2042</f>
        <v>0</v>
      </c>
      <c r="G2044" s="106">
        <f>연결_내역서!S2042</f>
        <v>0</v>
      </c>
      <c r="H2044" s="106">
        <f t="shared" si="31"/>
        <v>0</v>
      </c>
      <c r="I2044" s="107">
        <f>연결_내역서!T2042</f>
        <v>0</v>
      </c>
      <c r="K2044" s="4"/>
      <c r="L2044" s="4"/>
    </row>
    <row r="2045" spans="2:12" ht="17.100000000000001" hidden="1" customHeight="1" x14ac:dyDescent="0.15">
      <c r="B2045" s="103">
        <f>연결_내역서!L2043</f>
        <v>0</v>
      </c>
      <c r="C2045" s="104">
        <f>연결_내역서!M2043</f>
        <v>0</v>
      </c>
      <c r="D2045" s="104">
        <f>연결_내역서!P2043</f>
        <v>0</v>
      </c>
      <c r="E2045" s="105">
        <f>연결_내역서!Q2043</f>
        <v>0</v>
      </c>
      <c r="F2045" s="106">
        <f>연결_내역서!R2043</f>
        <v>0</v>
      </c>
      <c r="G2045" s="106">
        <f>연결_내역서!S2043</f>
        <v>0</v>
      </c>
      <c r="H2045" s="106">
        <f t="shared" si="31"/>
        <v>0</v>
      </c>
      <c r="I2045" s="107">
        <f>연결_내역서!T2043</f>
        <v>0</v>
      </c>
    </row>
    <row r="2046" spans="2:12" ht="17.100000000000001" hidden="1" customHeight="1" x14ac:dyDescent="0.15">
      <c r="B2046" s="103">
        <f>연결_내역서!L2044</f>
        <v>0</v>
      </c>
      <c r="C2046" s="104">
        <f>연결_내역서!M2044</f>
        <v>0</v>
      </c>
      <c r="D2046" s="104">
        <f>연결_내역서!P2044</f>
        <v>0</v>
      </c>
      <c r="E2046" s="105">
        <f>연결_내역서!Q2044</f>
        <v>0</v>
      </c>
      <c r="F2046" s="106">
        <f>연결_내역서!R2044</f>
        <v>0</v>
      </c>
      <c r="G2046" s="106">
        <f>연결_내역서!S2044</f>
        <v>0</v>
      </c>
      <c r="H2046" s="106">
        <f t="shared" si="31"/>
        <v>0</v>
      </c>
      <c r="I2046" s="107">
        <f>연결_내역서!T2044</f>
        <v>0</v>
      </c>
    </row>
    <row r="2047" spans="2:12" ht="17.100000000000001" hidden="1" customHeight="1" x14ac:dyDescent="0.15">
      <c r="B2047" s="103">
        <f>연결_내역서!L2045</f>
        <v>0</v>
      </c>
      <c r="C2047" s="104">
        <f>연결_내역서!M2045</f>
        <v>0</v>
      </c>
      <c r="D2047" s="104">
        <f>연결_내역서!P2045</f>
        <v>0</v>
      </c>
      <c r="E2047" s="105">
        <f>연결_내역서!Q2045</f>
        <v>0</v>
      </c>
      <c r="F2047" s="106">
        <f>연결_내역서!R2045</f>
        <v>0</v>
      </c>
      <c r="G2047" s="106">
        <f>연결_내역서!S2045</f>
        <v>0</v>
      </c>
      <c r="H2047" s="106">
        <f t="shared" si="31"/>
        <v>0</v>
      </c>
      <c r="I2047" s="107">
        <f>연결_내역서!T2045</f>
        <v>0</v>
      </c>
    </row>
    <row r="2048" spans="2:12" ht="17.100000000000001" hidden="1" customHeight="1" x14ac:dyDescent="0.15">
      <c r="B2048" s="103">
        <f>연결_내역서!L2046</f>
        <v>0</v>
      </c>
      <c r="C2048" s="104">
        <f>연결_내역서!M2046</f>
        <v>0</v>
      </c>
      <c r="D2048" s="104">
        <f>연결_내역서!P2046</f>
        <v>0</v>
      </c>
      <c r="E2048" s="105">
        <f>연결_내역서!Q2046</f>
        <v>0</v>
      </c>
      <c r="F2048" s="106">
        <f>연결_내역서!R2046</f>
        <v>0</v>
      </c>
      <c r="G2048" s="106">
        <f>연결_내역서!S2046</f>
        <v>0</v>
      </c>
      <c r="H2048" s="106">
        <f t="shared" si="31"/>
        <v>0</v>
      </c>
      <c r="I2048" s="107">
        <f>연결_내역서!T2046</f>
        <v>0</v>
      </c>
    </row>
    <row r="2049" spans="2:9" ht="17.100000000000001" hidden="1" customHeight="1" x14ac:dyDescent="0.15">
      <c r="B2049" s="103">
        <f>연결_내역서!L2047</f>
        <v>0</v>
      </c>
      <c r="C2049" s="104">
        <f>연결_내역서!M2047</f>
        <v>0</v>
      </c>
      <c r="D2049" s="104">
        <f>연결_내역서!P2047</f>
        <v>0</v>
      </c>
      <c r="E2049" s="105">
        <f>연결_내역서!Q2047</f>
        <v>0</v>
      </c>
      <c r="F2049" s="106">
        <f>연결_내역서!R2047</f>
        <v>0</v>
      </c>
      <c r="G2049" s="106">
        <f>연결_내역서!S2047</f>
        <v>0</v>
      </c>
      <c r="H2049" s="106">
        <f t="shared" si="31"/>
        <v>0</v>
      </c>
      <c r="I2049" s="107">
        <f>연결_내역서!T2047</f>
        <v>0</v>
      </c>
    </row>
    <row r="2050" spans="2:9" ht="17.100000000000001" hidden="1" customHeight="1" x14ac:dyDescent="0.15">
      <c r="B2050" s="103">
        <f>연결_내역서!L2048</f>
        <v>0</v>
      </c>
      <c r="C2050" s="104">
        <f>연결_내역서!M2048</f>
        <v>0</v>
      </c>
      <c r="D2050" s="104">
        <f>연결_내역서!P2048</f>
        <v>0</v>
      </c>
      <c r="E2050" s="105">
        <f>연결_내역서!Q2048</f>
        <v>0</v>
      </c>
      <c r="F2050" s="106">
        <f>연결_내역서!R2048</f>
        <v>0</v>
      </c>
      <c r="G2050" s="106">
        <f>연결_내역서!S2048</f>
        <v>0</v>
      </c>
      <c r="H2050" s="106">
        <f t="shared" si="31"/>
        <v>0</v>
      </c>
      <c r="I2050" s="107">
        <f>연결_내역서!T2048</f>
        <v>0</v>
      </c>
    </row>
    <row r="2051" spans="2:9" ht="17.100000000000001" hidden="1" customHeight="1" x14ac:dyDescent="0.15">
      <c r="B2051" s="103">
        <f>연결_내역서!L2049</f>
        <v>0</v>
      </c>
      <c r="C2051" s="104">
        <f>연결_내역서!M2049</f>
        <v>0</v>
      </c>
      <c r="D2051" s="104">
        <f>연결_내역서!P2049</f>
        <v>0</v>
      </c>
      <c r="E2051" s="105">
        <f>연결_내역서!Q2049</f>
        <v>0</v>
      </c>
      <c r="F2051" s="106">
        <f>연결_내역서!R2049</f>
        <v>0</v>
      </c>
      <c r="G2051" s="106">
        <f>연결_내역서!S2049</f>
        <v>0</v>
      </c>
      <c r="H2051" s="106">
        <f t="shared" si="31"/>
        <v>0</v>
      </c>
      <c r="I2051" s="107">
        <f>연결_내역서!T2049</f>
        <v>0</v>
      </c>
    </row>
    <row r="2052" spans="2:9" ht="17.100000000000001" hidden="1" customHeight="1" x14ac:dyDescent="0.15">
      <c r="B2052" s="103">
        <f>연결_내역서!L2050</f>
        <v>0</v>
      </c>
      <c r="C2052" s="104">
        <f>연결_내역서!M2050</f>
        <v>0</v>
      </c>
      <c r="D2052" s="104">
        <f>연결_내역서!P2050</f>
        <v>0</v>
      </c>
      <c r="E2052" s="105">
        <f>연결_내역서!Q2050</f>
        <v>0</v>
      </c>
      <c r="F2052" s="106">
        <f>연결_내역서!R2050</f>
        <v>0</v>
      </c>
      <c r="G2052" s="106">
        <f>연결_내역서!S2050</f>
        <v>0</v>
      </c>
      <c r="H2052" s="106">
        <f t="shared" si="31"/>
        <v>0</v>
      </c>
      <c r="I2052" s="107">
        <f>연결_내역서!T2050</f>
        <v>0</v>
      </c>
    </row>
    <row r="2053" spans="2:9" ht="17.100000000000001" hidden="1" customHeight="1" thickBot="1" x14ac:dyDescent="0.2">
      <c r="B2053" s="103">
        <f>연결_내역서!L2051</f>
        <v>0</v>
      </c>
      <c r="C2053" s="104">
        <f>연결_내역서!M2051</f>
        <v>0</v>
      </c>
      <c r="D2053" s="104">
        <f>연결_내역서!P2051</f>
        <v>0</v>
      </c>
      <c r="E2053" s="105">
        <f>연결_내역서!Q2051</f>
        <v>0</v>
      </c>
      <c r="F2053" s="106">
        <f>연결_내역서!R2051</f>
        <v>0</v>
      </c>
      <c r="G2053" s="106">
        <f>연결_내역서!S2051</f>
        <v>0</v>
      </c>
      <c r="H2053" s="106">
        <f t="shared" si="31"/>
        <v>0</v>
      </c>
      <c r="I2053" s="107">
        <f>연결_내역서!T2051</f>
        <v>0</v>
      </c>
    </row>
    <row r="2054" spans="2:9" ht="17.100000000000001" customHeight="1" thickTop="1" x14ac:dyDescent="0.15">
      <c r="B2054" s="129" t="s">
        <v>6</v>
      </c>
      <c r="C2054" s="130"/>
      <c r="D2054" s="130"/>
      <c r="E2054" s="131"/>
      <c r="F2054" s="117">
        <f>SUM(F10:F2053)</f>
        <v>0</v>
      </c>
      <c r="G2054" s="117">
        <f>SUM(G10:G2053)</f>
        <v>30000</v>
      </c>
      <c r="H2054" s="117">
        <f ca="1">H9+F2054-G2054</f>
        <v>-1530000</v>
      </c>
      <c r="I2054" s="118"/>
    </row>
  </sheetData>
  <sheetProtection sheet="1" objects="1" scenarios="1" selectLockedCells="1"/>
  <mergeCells count="7">
    <mergeCell ref="K7:K8"/>
    <mergeCell ref="B2054:E2054"/>
    <mergeCell ref="B9:E9"/>
    <mergeCell ref="B4:I5"/>
    <mergeCell ref="D6:E6"/>
    <mergeCell ref="B7:E7"/>
    <mergeCell ref="F7:I7"/>
  </mergeCells>
  <phoneticPr fontId="2" type="noConversion"/>
  <dataValidations count="1">
    <dataValidation type="list" allowBlank="1" showInputMessage="1" showErrorMessage="1" sqref="L4">
      <formula1>통장구분</formula1>
    </dataValidation>
  </dataValidations>
  <printOptions horizontalCentered="1"/>
  <pageMargins left="0.47244094488188981" right="0.47244094488188981" top="0.78740157480314965" bottom="0.78740157480314965" header="0.39370078740157483" footer="0.39370078740157483"/>
  <pageSetup paperSize="9" orientation="portrait" r:id="rId1"/>
  <headerFooter alignWithMargins="0">
    <oddFooter>&amp;C&amp;"맑은 고딕,굵게"&amp;10&amp;P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23"/>
    <pageSetUpPr autoPageBreaks="0"/>
  </sheetPr>
  <dimension ref="B1:GH64"/>
  <sheetViews>
    <sheetView showGridLines="0" workbookViewId="0">
      <selection activeCell="H8" sqref="H8"/>
    </sheetView>
  </sheetViews>
  <sheetFormatPr defaultRowHeight="17.100000000000001" customHeight="1" x14ac:dyDescent="0.15"/>
  <cols>
    <col min="1" max="1" width="0.88671875" style="1" customWidth="1"/>
    <col min="2" max="135" width="8.88671875" style="1"/>
    <col min="136" max="136" width="0" style="1" hidden="1" customWidth="1"/>
    <col min="137" max="16384" width="8.88671875" style="1"/>
  </cols>
  <sheetData>
    <row r="1" spans="2:190" ht="39.950000000000003" customHeight="1" x14ac:dyDescent="0.15"/>
    <row r="2" spans="2:190" ht="39.950000000000003" customHeight="1" x14ac:dyDescent="0.15"/>
    <row r="3" spans="2:190" ht="6.95" customHeight="1" x14ac:dyDescent="0.15"/>
    <row r="4" spans="2:190" ht="17.100000000000001" customHeight="1" x14ac:dyDescent="0.15">
      <c r="B4" s="11" t="str">
        <f>입출금내역!$C$9</f>
        <v>통장구분</v>
      </c>
      <c r="C4" s="11" t="str">
        <f>입출금내역!$B$9</f>
        <v>일자</v>
      </c>
      <c r="L4" s="11" t="str">
        <f>입출금내역!$C$9</f>
        <v>통장구분</v>
      </c>
      <c r="M4" s="11" t="str">
        <f>입출금내역!$B$9</f>
        <v>일자</v>
      </c>
      <c r="N4" s="11" t="str">
        <f>입출금내역!$B$9</f>
        <v>일자</v>
      </c>
    </row>
    <row r="5" spans="2:190" ht="17.100000000000001" customHeight="1" x14ac:dyDescent="0.15">
      <c r="B5" s="11" t="str">
        <f>IF('통장 입출금내역서'!L4="","&lt;&gt;0",'통장 입출금내역서'!L4)</f>
        <v>&lt;&gt;0</v>
      </c>
      <c r="C5" s="12" t="str">
        <f>"&lt;" &amp; IF('통장 입출금내역서'!L7="",0,'통장 입출금내역서'!L7)</f>
        <v>&lt;42166</v>
      </c>
      <c r="L5" s="11" t="str">
        <f>IF('통장 입출금내역서'!L4="","&lt;&gt;0",'통장 입출금내역서'!L4)</f>
        <v>&lt;&gt;0</v>
      </c>
      <c r="M5" s="11" t="str">
        <f>IF('통장 입출금내역서'!L7="","&lt;&gt;0","&gt;=" &amp; '통장 입출금내역서'!L7)</f>
        <v>&gt;=42166</v>
      </c>
      <c r="N5" s="11" t="str">
        <f>IF('통장 입출금내역서'!L8="","&lt;&gt;0","&lt;=" &amp; '통장 입출금내역서'!L8)</f>
        <v>&lt;=42185</v>
      </c>
      <c r="GH5" s="42"/>
    </row>
    <row r="7" spans="2:190" ht="17.100000000000001" customHeight="1" x14ac:dyDescent="0.15">
      <c r="B7" s="5" t="str">
        <f>입출금내역!B9</f>
        <v>일자</v>
      </c>
      <c r="C7" s="5" t="str">
        <f>입출금내역!C9</f>
        <v>통장구분</v>
      </c>
      <c r="D7" s="5" t="str">
        <f>입출금내역!D9</f>
        <v>은행명</v>
      </c>
      <c r="E7" s="5" t="str">
        <f>입출금내역!E9</f>
        <v>계좌번호</v>
      </c>
      <c r="F7" s="5" t="str">
        <f>입출금내역!F9</f>
        <v>계정과목</v>
      </c>
      <c r="G7" s="5" t="str">
        <f>입출금내역!G9</f>
        <v>내용</v>
      </c>
      <c r="H7" s="5" t="str">
        <f>입출금내역!H9</f>
        <v>입금</v>
      </c>
      <c r="I7" s="5" t="str">
        <f>입출금내역!I9</f>
        <v>출금</v>
      </c>
      <c r="J7" s="5" t="str">
        <f>입출금내역!J9</f>
        <v>비고</v>
      </c>
      <c r="L7" s="5" t="str">
        <f>입출금내역!B9</f>
        <v>일자</v>
      </c>
      <c r="M7" s="5" t="str">
        <f>입출금내역!C9</f>
        <v>통장구분</v>
      </c>
      <c r="N7" s="5" t="str">
        <f>입출금내역!D9</f>
        <v>은행명</v>
      </c>
      <c r="O7" s="5" t="str">
        <f>입출금내역!E9</f>
        <v>계좌번호</v>
      </c>
      <c r="P7" s="5" t="str">
        <f>입출금내역!F9</f>
        <v>계정과목</v>
      </c>
      <c r="Q7" s="5" t="str">
        <f>입출금내역!G9</f>
        <v>내용</v>
      </c>
      <c r="R7" s="5" t="str">
        <f>입출금내역!H9</f>
        <v>입금</v>
      </c>
      <c r="S7" s="5" t="str">
        <f>입출금내역!I9</f>
        <v>출금</v>
      </c>
      <c r="T7" s="5" t="str">
        <f>입출금내역!J9</f>
        <v>비고</v>
      </c>
      <c r="EF7" s="42" t="s">
        <v>38</v>
      </c>
    </row>
    <row r="8" spans="2:190" ht="17.100000000000001" customHeight="1" x14ac:dyDescent="0.15">
      <c r="B8" s="8">
        <v>42165</v>
      </c>
      <c r="C8" s="6" t="s">
        <v>39</v>
      </c>
      <c r="D8" s="6" t="s">
        <v>43</v>
      </c>
      <c r="E8" s="6" t="s">
        <v>46</v>
      </c>
      <c r="F8" s="6" t="s">
        <v>39</v>
      </c>
      <c r="G8" s="6" t="s">
        <v>66</v>
      </c>
      <c r="H8" s="9"/>
      <c r="I8" s="9">
        <v>1500000</v>
      </c>
      <c r="J8" s="7"/>
      <c r="L8" s="8">
        <v>42167</v>
      </c>
      <c r="M8" s="6" t="s">
        <v>41</v>
      </c>
      <c r="N8" s="6" t="s">
        <v>70</v>
      </c>
      <c r="O8" s="6" t="s">
        <v>48</v>
      </c>
      <c r="P8" s="6" t="s">
        <v>52</v>
      </c>
      <c r="Q8" s="6" t="s">
        <v>68</v>
      </c>
      <c r="R8" s="9"/>
      <c r="S8" s="9">
        <v>30000</v>
      </c>
      <c r="T8" s="7"/>
    </row>
    <row r="9" spans="2:190" ht="17.100000000000001" customHeight="1" x14ac:dyDescent="0.15">
      <c r="B9" s="8"/>
      <c r="C9" s="6"/>
      <c r="D9" s="6"/>
      <c r="E9" s="6"/>
      <c r="F9" s="6"/>
      <c r="G9" s="6"/>
      <c r="H9" s="9"/>
      <c r="I9" s="9"/>
      <c r="J9" s="7"/>
      <c r="L9" s="8"/>
      <c r="M9" s="6"/>
      <c r="N9" s="6"/>
      <c r="O9" s="6"/>
      <c r="P9" s="6"/>
      <c r="Q9" s="6"/>
      <c r="R9" s="9"/>
      <c r="S9" s="9"/>
      <c r="T9" s="7"/>
    </row>
    <row r="10" spans="2:190" ht="17.100000000000001" customHeight="1" x14ac:dyDescent="0.15">
      <c r="B10" s="8"/>
      <c r="C10" s="6"/>
      <c r="D10" s="6"/>
      <c r="E10" s="6"/>
      <c r="F10" s="6"/>
      <c r="G10" s="6"/>
      <c r="H10" s="9"/>
      <c r="I10" s="9"/>
      <c r="J10" s="7"/>
      <c r="L10" s="8"/>
      <c r="M10" s="6"/>
      <c r="N10" s="6"/>
      <c r="O10" s="6"/>
      <c r="P10" s="6"/>
      <c r="Q10" s="6"/>
      <c r="R10" s="9"/>
      <c r="S10" s="9"/>
      <c r="T10" s="7"/>
    </row>
    <row r="11" spans="2:190" ht="17.100000000000001" customHeight="1" x14ac:dyDescent="0.15">
      <c r="B11" s="8"/>
      <c r="C11" s="6"/>
      <c r="D11" s="6"/>
      <c r="E11" s="6"/>
      <c r="F11" s="6"/>
      <c r="G11" s="6"/>
      <c r="H11" s="9"/>
      <c r="I11" s="9"/>
      <c r="J11" s="7"/>
      <c r="L11" s="8"/>
      <c r="M11" s="6"/>
      <c r="N11" s="6"/>
      <c r="O11" s="6"/>
      <c r="P11" s="6"/>
      <c r="Q11" s="6"/>
      <c r="R11" s="9"/>
      <c r="S11" s="9"/>
      <c r="T11" s="7"/>
    </row>
    <row r="12" spans="2:190" ht="17.100000000000001" customHeight="1" x14ac:dyDescent="0.15">
      <c r="B12" s="8"/>
      <c r="C12" s="6"/>
      <c r="D12" s="6"/>
      <c r="E12" s="6"/>
      <c r="F12" s="6"/>
      <c r="G12" s="6"/>
      <c r="H12" s="9"/>
      <c r="I12" s="9"/>
      <c r="J12" s="7"/>
      <c r="L12" s="8"/>
      <c r="M12" s="6"/>
      <c r="N12" s="6"/>
      <c r="O12" s="6"/>
      <c r="P12" s="6"/>
      <c r="Q12" s="6"/>
      <c r="R12" s="9"/>
      <c r="S12" s="9"/>
      <c r="T12" s="7"/>
    </row>
    <row r="13" spans="2:190" ht="17.100000000000001" customHeight="1" x14ac:dyDescent="0.15">
      <c r="B13" s="8"/>
      <c r="C13" s="6"/>
      <c r="D13" s="6"/>
      <c r="E13" s="6"/>
      <c r="F13" s="6"/>
      <c r="G13" s="6"/>
      <c r="H13" s="9"/>
      <c r="I13" s="9"/>
      <c r="J13" s="7"/>
      <c r="L13" s="8"/>
      <c r="M13" s="6"/>
      <c r="N13" s="6"/>
      <c r="O13" s="6"/>
      <c r="P13" s="6"/>
      <c r="Q13" s="6"/>
      <c r="R13" s="9"/>
      <c r="S13" s="9"/>
      <c r="T13" s="7"/>
    </row>
    <row r="14" spans="2:190" ht="17.100000000000001" customHeight="1" x14ac:dyDescent="0.15">
      <c r="B14" s="8"/>
      <c r="C14" s="6"/>
      <c r="D14" s="6"/>
      <c r="E14" s="6"/>
      <c r="F14" s="6"/>
      <c r="G14" s="6"/>
      <c r="H14" s="9"/>
      <c r="I14" s="9"/>
      <c r="J14" s="7"/>
      <c r="L14" s="8"/>
      <c r="M14" s="6"/>
      <c r="N14" s="6"/>
      <c r="O14" s="6"/>
      <c r="P14" s="6"/>
      <c r="Q14" s="6"/>
      <c r="R14" s="9"/>
      <c r="S14" s="9"/>
      <c r="T14" s="7"/>
    </row>
    <row r="15" spans="2:190" ht="17.100000000000001" customHeight="1" x14ac:dyDescent="0.15">
      <c r="B15" s="8"/>
      <c r="C15" s="6"/>
      <c r="D15" s="6"/>
      <c r="E15" s="6"/>
      <c r="F15" s="6"/>
      <c r="G15" s="6"/>
      <c r="H15" s="9"/>
      <c r="I15" s="9"/>
      <c r="J15" s="7"/>
      <c r="L15" s="8"/>
      <c r="M15" s="6"/>
      <c r="N15" s="6"/>
      <c r="O15" s="6"/>
      <c r="P15" s="6"/>
      <c r="Q15" s="6"/>
      <c r="R15" s="9"/>
      <c r="S15" s="9"/>
      <c r="T15" s="7"/>
    </row>
    <row r="16" spans="2:190" ht="17.100000000000001" customHeight="1" x14ac:dyDescent="0.15">
      <c r="B16" s="8"/>
      <c r="C16" s="6"/>
      <c r="D16" s="6"/>
      <c r="E16" s="6"/>
      <c r="F16" s="6"/>
      <c r="G16" s="6"/>
      <c r="H16" s="9"/>
      <c r="I16" s="9"/>
      <c r="J16" s="7"/>
      <c r="L16" s="8"/>
      <c r="M16" s="6"/>
      <c r="N16" s="6"/>
      <c r="O16" s="6"/>
      <c r="P16" s="6"/>
      <c r="Q16" s="6"/>
      <c r="R16" s="9"/>
      <c r="S16" s="9"/>
      <c r="T16" s="7"/>
    </row>
    <row r="17" spans="2:20" ht="17.100000000000001" customHeight="1" x14ac:dyDescent="0.15">
      <c r="B17" s="8"/>
      <c r="C17" s="6"/>
      <c r="D17" s="6"/>
      <c r="E17" s="6"/>
      <c r="F17" s="6"/>
      <c r="G17" s="6"/>
      <c r="H17" s="9"/>
      <c r="I17" s="9"/>
      <c r="J17" s="7"/>
      <c r="L17" s="8"/>
      <c r="M17" s="6"/>
      <c r="N17" s="6"/>
      <c r="O17" s="6"/>
      <c r="P17" s="6"/>
      <c r="Q17" s="6"/>
      <c r="R17" s="9"/>
      <c r="S17" s="9"/>
      <c r="T17" s="7"/>
    </row>
    <row r="18" spans="2:20" ht="17.100000000000001" customHeight="1" x14ac:dyDescent="0.15">
      <c r="B18" s="8"/>
      <c r="C18" s="6"/>
      <c r="D18" s="6"/>
      <c r="E18" s="6"/>
      <c r="F18" s="6"/>
      <c r="G18" s="6"/>
      <c r="H18" s="9"/>
      <c r="I18" s="9"/>
      <c r="J18" s="7"/>
      <c r="L18" s="8"/>
      <c r="M18" s="6"/>
      <c r="N18" s="6"/>
      <c r="O18" s="6"/>
      <c r="P18" s="6"/>
      <c r="Q18" s="6"/>
      <c r="R18" s="9"/>
      <c r="S18" s="9"/>
      <c r="T18" s="7"/>
    </row>
    <row r="19" spans="2:20" ht="17.100000000000001" customHeight="1" x14ac:dyDescent="0.15">
      <c r="B19" s="8"/>
      <c r="C19" s="6"/>
      <c r="D19" s="6"/>
      <c r="E19" s="6"/>
      <c r="F19" s="6"/>
      <c r="G19" s="6"/>
      <c r="H19" s="9"/>
      <c r="I19" s="9"/>
      <c r="J19" s="7"/>
      <c r="L19" s="8"/>
      <c r="M19" s="6"/>
      <c r="N19" s="6"/>
      <c r="O19" s="6"/>
      <c r="P19" s="6"/>
      <c r="Q19" s="6"/>
      <c r="R19" s="9"/>
      <c r="S19" s="9"/>
      <c r="T19" s="7"/>
    </row>
    <row r="20" spans="2:20" ht="17.100000000000001" customHeight="1" x14ac:dyDescent="0.15">
      <c r="B20" s="8"/>
      <c r="C20" s="6"/>
      <c r="D20" s="6"/>
      <c r="E20" s="6"/>
      <c r="F20" s="6"/>
      <c r="G20" s="6"/>
      <c r="H20" s="9"/>
      <c r="I20" s="9"/>
      <c r="J20" s="7"/>
      <c r="L20" s="8"/>
      <c r="M20" s="6"/>
      <c r="N20" s="6"/>
      <c r="O20" s="6"/>
      <c r="P20" s="6"/>
      <c r="Q20" s="6"/>
      <c r="R20" s="9"/>
      <c r="S20" s="9"/>
      <c r="T20" s="7"/>
    </row>
    <row r="21" spans="2:20" ht="17.100000000000001" customHeight="1" x14ac:dyDescent="0.15">
      <c r="B21" s="8"/>
      <c r="C21" s="6"/>
      <c r="D21" s="6"/>
      <c r="E21" s="6"/>
      <c r="F21" s="6"/>
      <c r="G21" s="6"/>
      <c r="H21" s="9"/>
      <c r="I21" s="9"/>
      <c r="J21" s="7"/>
      <c r="L21" s="8"/>
      <c r="M21" s="6"/>
      <c r="N21" s="6"/>
      <c r="O21" s="6"/>
      <c r="P21" s="6"/>
      <c r="Q21" s="6"/>
      <c r="R21" s="9"/>
      <c r="S21" s="9"/>
      <c r="T21" s="7"/>
    </row>
    <row r="22" spans="2:20" ht="17.100000000000001" customHeight="1" x14ac:dyDescent="0.15">
      <c r="B22" s="8"/>
      <c r="C22" s="6"/>
      <c r="D22" s="6"/>
      <c r="E22" s="6"/>
      <c r="F22" s="6"/>
      <c r="G22" s="6"/>
      <c r="H22" s="9"/>
      <c r="I22" s="9"/>
      <c r="J22" s="7"/>
      <c r="L22" s="8"/>
      <c r="M22" s="6"/>
      <c r="N22" s="6"/>
      <c r="O22" s="6"/>
      <c r="P22" s="6"/>
      <c r="Q22" s="6"/>
      <c r="R22" s="9"/>
      <c r="S22" s="9"/>
      <c r="T22" s="7"/>
    </row>
    <row r="23" spans="2:20" ht="17.100000000000001" customHeight="1" x14ac:dyDescent="0.15">
      <c r="B23" s="8"/>
      <c r="C23" s="6"/>
      <c r="D23" s="6"/>
      <c r="E23" s="6"/>
      <c r="F23" s="6"/>
      <c r="G23" s="6"/>
      <c r="H23" s="9"/>
      <c r="I23" s="9"/>
      <c r="J23" s="7"/>
      <c r="L23" s="8"/>
      <c r="M23" s="6"/>
      <c r="N23" s="6"/>
      <c r="O23" s="6"/>
      <c r="P23" s="6"/>
      <c r="Q23" s="6"/>
      <c r="R23" s="9"/>
      <c r="S23" s="9"/>
      <c r="T23" s="7"/>
    </row>
    <row r="24" spans="2:20" ht="17.100000000000001" customHeight="1" x14ac:dyDescent="0.15">
      <c r="B24" s="8"/>
      <c r="C24" s="6"/>
      <c r="D24" s="6"/>
      <c r="E24" s="6"/>
      <c r="F24" s="6"/>
      <c r="G24" s="6"/>
      <c r="H24" s="9"/>
      <c r="I24" s="9"/>
      <c r="J24" s="7"/>
      <c r="L24" s="8"/>
      <c r="M24" s="6"/>
      <c r="N24" s="6"/>
      <c r="O24" s="6"/>
      <c r="P24" s="6"/>
      <c r="Q24" s="6"/>
      <c r="R24" s="9"/>
      <c r="S24" s="9"/>
      <c r="T24" s="7"/>
    </row>
    <row r="25" spans="2:20" ht="17.100000000000001" customHeight="1" x14ac:dyDescent="0.15">
      <c r="B25" s="8"/>
      <c r="C25" s="6"/>
      <c r="D25" s="6"/>
      <c r="E25" s="6"/>
      <c r="F25" s="6"/>
      <c r="G25" s="6"/>
      <c r="H25" s="9"/>
      <c r="I25" s="9"/>
      <c r="J25" s="7"/>
      <c r="L25" s="8"/>
      <c r="M25" s="6"/>
      <c r="N25" s="6"/>
      <c r="O25" s="6"/>
      <c r="P25" s="6"/>
      <c r="Q25" s="6"/>
      <c r="R25" s="9"/>
      <c r="S25" s="9"/>
      <c r="T25" s="7"/>
    </row>
    <row r="26" spans="2:20" ht="17.100000000000001" customHeight="1" x14ac:dyDescent="0.15">
      <c r="B26" s="8"/>
      <c r="C26" s="6"/>
      <c r="D26" s="6"/>
      <c r="E26" s="6"/>
      <c r="F26" s="6"/>
      <c r="G26" s="6"/>
      <c r="H26" s="9"/>
      <c r="I26" s="9"/>
      <c r="J26" s="7"/>
      <c r="L26" s="8"/>
      <c r="M26" s="6"/>
      <c r="N26" s="6"/>
      <c r="O26" s="6"/>
      <c r="P26" s="6"/>
      <c r="Q26" s="6"/>
      <c r="R26" s="9"/>
      <c r="S26" s="9"/>
      <c r="T26" s="7"/>
    </row>
    <row r="27" spans="2:20" ht="17.100000000000001" customHeight="1" x14ac:dyDescent="0.15">
      <c r="B27" s="8"/>
      <c r="C27" s="6"/>
      <c r="D27" s="6"/>
      <c r="E27" s="6"/>
      <c r="F27" s="6"/>
      <c r="G27" s="6"/>
      <c r="H27" s="9"/>
      <c r="I27" s="9"/>
      <c r="J27" s="7"/>
      <c r="L27" s="8"/>
      <c r="M27" s="6"/>
      <c r="N27" s="6"/>
      <c r="O27" s="6"/>
      <c r="P27" s="6"/>
      <c r="Q27" s="6"/>
      <c r="R27" s="9"/>
      <c r="S27" s="9"/>
      <c r="T27" s="7"/>
    </row>
    <row r="28" spans="2:20" ht="17.100000000000001" customHeight="1" x14ac:dyDescent="0.15">
      <c r="B28" s="8"/>
      <c r="C28" s="6"/>
      <c r="D28" s="6"/>
      <c r="E28" s="6"/>
      <c r="F28" s="6"/>
      <c r="G28" s="6"/>
      <c r="H28" s="9"/>
      <c r="I28" s="9"/>
      <c r="J28" s="7"/>
      <c r="L28" s="8"/>
      <c r="M28" s="6"/>
      <c r="N28" s="6"/>
      <c r="O28" s="6"/>
      <c r="P28" s="6"/>
      <c r="Q28" s="6"/>
      <c r="R28" s="9"/>
      <c r="S28" s="9"/>
      <c r="T28" s="7"/>
    </row>
    <row r="29" spans="2:20" ht="17.100000000000001" customHeight="1" x14ac:dyDescent="0.15">
      <c r="B29" s="8"/>
      <c r="C29" s="6"/>
      <c r="D29" s="6"/>
      <c r="E29" s="6"/>
      <c r="F29" s="6"/>
      <c r="G29" s="6"/>
      <c r="H29" s="9"/>
      <c r="I29" s="9"/>
      <c r="J29" s="7"/>
      <c r="L29" s="8"/>
      <c r="M29" s="6"/>
      <c r="N29" s="6"/>
      <c r="O29" s="6"/>
      <c r="P29" s="6"/>
      <c r="Q29" s="6"/>
      <c r="R29" s="9"/>
      <c r="S29" s="9"/>
      <c r="T29" s="7"/>
    </row>
    <row r="30" spans="2:20" ht="17.100000000000001" customHeight="1" x14ac:dyDescent="0.15">
      <c r="B30" s="8"/>
      <c r="C30" s="6"/>
      <c r="D30" s="6"/>
      <c r="E30" s="6"/>
      <c r="F30" s="6"/>
      <c r="G30" s="6"/>
      <c r="H30" s="9"/>
      <c r="I30" s="9"/>
      <c r="J30" s="7"/>
      <c r="L30" s="8"/>
      <c r="M30" s="6"/>
      <c r="N30" s="6"/>
      <c r="O30" s="6"/>
      <c r="P30" s="6"/>
      <c r="Q30" s="6"/>
      <c r="R30" s="9"/>
      <c r="S30" s="9"/>
      <c r="T30" s="7"/>
    </row>
    <row r="31" spans="2:20" ht="17.100000000000001" customHeight="1" x14ac:dyDescent="0.15">
      <c r="B31" s="8"/>
      <c r="C31" s="6"/>
      <c r="D31" s="6"/>
      <c r="E31" s="6"/>
      <c r="F31" s="6"/>
      <c r="G31" s="6"/>
      <c r="H31" s="9"/>
      <c r="I31" s="9"/>
      <c r="J31" s="7"/>
      <c r="L31" s="8"/>
      <c r="M31" s="6"/>
      <c r="N31" s="6"/>
      <c r="O31" s="6"/>
      <c r="P31" s="6"/>
      <c r="Q31" s="6"/>
      <c r="R31" s="9"/>
      <c r="S31" s="9"/>
      <c r="T31" s="7"/>
    </row>
    <row r="32" spans="2:20" ht="17.100000000000001" customHeight="1" x14ac:dyDescent="0.15">
      <c r="B32" s="8"/>
      <c r="C32" s="6"/>
      <c r="D32" s="6"/>
      <c r="E32" s="6"/>
      <c r="F32" s="6"/>
      <c r="G32" s="6"/>
      <c r="H32" s="9"/>
      <c r="I32" s="9"/>
      <c r="J32" s="7"/>
      <c r="L32" s="8"/>
      <c r="M32" s="6"/>
      <c r="N32" s="6"/>
      <c r="O32" s="6"/>
      <c r="P32" s="6"/>
      <c r="Q32" s="6"/>
      <c r="R32" s="9"/>
      <c r="S32" s="9"/>
      <c r="T32" s="7"/>
    </row>
    <row r="33" spans="2:20" ht="17.100000000000001" customHeight="1" x14ac:dyDescent="0.15">
      <c r="B33" s="8"/>
      <c r="C33" s="6"/>
      <c r="D33" s="6"/>
      <c r="E33" s="6"/>
      <c r="F33" s="6"/>
      <c r="G33" s="6"/>
      <c r="H33" s="9"/>
      <c r="I33" s="9"/>
      <c r="J33" s="7"/>
      <c r="L33" s="8"/>
      <c r="M33" s="6"/>
      <c r="N33" s="6"/>
      <c r="O33" s="6"/>
      <c r="P33" s="6"/>
      <c r="Q33" s="6"/>
      <c r="R33" s="9"/>
      <c r="S33" s="9"/>
      <c r="T33" s="7"/>
    </row>
    <row r="34" spans="2:20" ht="17.100000000000001" customHeight="1" x14ac:dyDescent="0.15">
      <c r="B34" s="8"/>
      <c r="C34" s="6"/>
      <c r="D34" s="6"/>
      <c r="E34" s="6"/>
      <c r="F34" s="6"/>
      <c r="G34" s="6"/>
      <c r="H34" s="9"/>
      <c r="I34" s="9"/>
      <c r="J34" s="7"/>
      <c r="L34" s="8"/>
      <c r="M34" s="6"/>
      <c r="N34" s="6"/>
      <c r="O34" s="6"/>
      <c r="P34" s="6"/>
      <c r="Q34" s="6"/>
      <c r="R34" s="9"/>
      <c r="S34" s="9"/>
      <c r="T34" s="7"/>
    </row>
    <row r="35" spans="2:20" ht="17.100000000000001" customHeight="1" x14ac:dyDescent="0.15">
      <c r="B35" s="8"/>
      <c r="C35" s="6"/>
      <c r="D35" s="6"/>
      <c r="E35" s="6"/>
      <c r="F35" s="6"/>
      <c r="G35" s="6"/>
      <c r="H35" s="9"/>
      <c r="I35" s="9"/>
      <c r="J35" s="7"/>
      <c r="L35" s="8"/>
      <c r="M35" s="6"/>
      <c r="N35" s="6"/>
      <c r="O35" s="6"/>
      <c r="P35" s="6"/>
      <c r="Q35" s="6"/>
      <c r="R35" s="9"/>
      <c r="S35" s="9"/>
      <c r="T35" s="7"/>
    </row>
    <row r="36" spans="2:20" ht="17.100000000000001" customHeight="1" x14ac:dyDescent="0.15">
      <c r="B36" s="8"/>
      <c r="C36" s="6"/>
      <c r="D36" s="6"/>
      <c r="E36" s="6"/>
      <c r="F36" s="6"/>
      <c r="G36" s="6"/>
      <c r="H36" s="9"/>
      <c r="I36" s="9"/>
      <c r="J36" s="7"/>
      <c r="L36" s="8"/>
      <c r="M36" s="6"/>
      <c r="N36" s="6"/>
      <c r="O36" s="6"/>
      <c r="P36" s="6"/>
      <c r="Q36" s="6"/>
      <c r="R36" s="9"/>
      <c r="S36" s="9"/>
      <c r="T36" s="7"/>
    </row>
    <row r="37" spans="2:20" ht="17.100000000000001" customHeight="1" x14ac:dyDescent="0.15">
      <c r="B37" s="8"/>
      <c r="C37" s="6"/>
      <c r="D37" s="6"/>
      <c r="E37" s="6"/>
      <c r="F37" s="6"/>
      <c r="G37" s="6"/>
      <c r="H37" s="9"/>
      <c r="I37" s="9"/>
      <c r="J37" s="7"/>
      <c r="L37" s="8"/>
      <c r="M37" s="6"/>
      <c r="N37" s="6"/>
      <c r="O37" s="6"/>
      <c r="P37" s="6"/>
      <c r="Q37" s="6"/>
      <c r="R37" s="9"/>
      <c r="S37" s="9"/>
      <c r="T37" s="7"/>
    </row>
    <row r="38" spans="2:20" ht="17.100000000000001" customHeight="1" x14ac:dyDescent="0.15">
      <c r="B38" s="8"/>
      <c r="C38" s="6"/>
      <c r="D38" s="6"/>
      <c r="E38" s="6"/>
      <c r="F38" s="6"/>
      <c r="G38" s="6"/>
      <c r="H38" s="9"/>
      <c r="I38" s="9"/>
      <c r="J38" s="7"/>
      <c r="L38" s="8"/>
      <c r="M38" s="6"/>
      <c r="N38" s="6"/>
      <c r="O38" s="6"/>
      <c r="P38" s="6"/>
      <c r="Q38" s="6"/>
      <c r="R38" s="9"/>
      <c r="S38" s="9"/>
      <c r="T38" s="7"/>
    </row>
    <row r="39" spans="2:20" ht="17.100000000000001" customHeight="1" x14ac:dyDescent="0.15">
      <c r="B39" s="8"/>
      <c r="C39" s="6"/>
      <c r="D39" s="6"/>
      <c r="E39" s="6"/>
      <c r="F39" s="6"/>
      <c r="G39" s="6"/>
      <c r="H39" s="9"/>
      <c r="I39" s="9"/>
      <c r="J39" s="7"/>
      <c r="L39" s="8"/>
      <c r="M39" s="6"/>
      <c r="N39" s="6"/>
      <c r="O39" s="6"/>
      <c r="P39" s="6"/>
      <c r="Q39" s="6"/>
      <c r="R39" s="9"/>
      <c r="S39" s="9"/>
      <c r="T39" s="7"/>
    </row>
    <row r="40" spans="2:20" ht="17.100000000000001" customHeight="1" x14ac:dyDescent="0.15">
      <c r="B40" s="8"/>
      <c r="C40" s="6"/>
      <c r="D40" s="6"/>
      <c r="E40" s="6"/>
      <c r="F40" s="6"/>
      <c r="G40" s="6"/>
      <c r="H40" s="9"/>
      <c r="I40" s="9"/>
      <c r="J40" s="7"/>
      <c r="L40" s="8"/>
      <c r="M40" s="6"/>
      <c r="N40" s="6"/>
      <c r="O40" s="6"/>
      <c r="P40" s="6"/>
      <c r="Q40" s="6"/>
      <c r="R40" s="9"/>
      <c r="S40" s="9"/>
      <c r="T40" s="7"/>
    </row>
    <row r="41" spans="2:20" ht="17.100000000000001" customHeight="1" x14ac:dyDescent="0.15">
      <c r="B41" s="8"/>
      <c r="C41" s="6"/>
      <c r="D41" s="6"/>
      <c r="E41" s="6"/>
      <c r="F41" s="6"/>
      <c r="G41" s="6"/>
      <c r="H41" s="9"/>
      <c r="I41" s="9"/>
      <c r="J41" s="7"/>
      <c r="L41" s="8"/>
      <c r="M41" s="6"/>
      <c r="N41" s="6"/>
      <c r="O41" s="6"/>
      <c r="P41" s="6"/>
      <c r="Q41" s="6"/>
      <c r="R41" s="9"/>
      <c r="S41" s="9"/>
      <c r="T41" s="7"/>
    </row>
    <row r="42" spans="2:20" ht="17.100000000000001" customHeight="1" x14ac:dyDescent="0.15">
      <c r="B42" s="8"/>
      <c r="C42" s="6"/>
      <c r="D42" s="6"/>
      <c r="E42" s="6"/>
      <c r="F42" s="6"/>
      <c r="G42" s="6"/>
      <c r="H42" s="9"/>
      <c r="I42" s="9"/>
      <c r="J42" s="7"/>
      <c r="L42" s="8"/>
      <c r="M42" s="6"/>
      <c r="N42" s="6"/>
      <c r="O42" s="6"/>
      <c r="P42" s="6"/>
      <c r="Q42" s="6"/>
      <c r="R42" s="9"/>
      <c r="S42" s="9"/>
      <c r="T42" s="7"/>
    </row>
    <row r="43" spans="2:20" ht="17.100000000000001" customHeight="1" x14ac:dyDescent="0.15">
      <c r="B43" s="8"/>
      <c r="C43" s="6"/>
      <c r="D43" s="6"/>
      <c r="E43" s="6"/>
      <c r="F43" s="6"/>
      <c r="G43" s="6"/>
      <c r="H43" s="9"/>
      <c r="I43" s="9"/>
      <c r="J43" s="7"/>
      <c r="L43" s="8"/>
      <c r="M43" s="6"/>
      <c r="N43" s="6"/>
      <c r="O43" s="6"/>
      <c r="P43" s="6"/>
      <c r="Q43" s="6"/>
      <c r="R43" s="9"/>
      <c r="S43" s="9"/>
      <c r="T43" s="7"/>
    </row>
    <row r="44" spans="2:20" ht="17.100000000000001" customHeight="1" x14ac:dyDescent="0.15">
      <c r="B44" s="8"/>
      <c r="C44" s="6"/>
      <c r="D44" s="6"/>
      <c r="E44" s="6"/>
      <c r="F44" s="6"/>
      <c r="G44" s="6"/>
      <c r="H44" s="9"/>
      <c r="I44" s="9"/>
      <c r="J44" s="7"/>
      <c r="L44" s="8"/>
      <c r="M44" s="6"/>
      <c r="N44" s="6"/>
      <c r="O44" s="6"/>
      <c r="P44" s="6"/>
      <c r="Q44" s="6"/>
      <c r="R44" s="9"/>
      <c r="S44" s="9"/>
      <c r="T44" s="7"/>
    </row>
    <row r="45" spans="2:20" ht="17.100000000000001" customHeight="1" x14ac:dyDescent="0.15">
      <c r="B45" s="8"/>
      <c r="C45" s="6"/>
      <c r="D45" s="6"/>
      <c r="E45" s="6"/>
      <c r="F45" s="6"/>
      <c r="G45" s="6"/>
      <c r="H45" s="9"/>
      <c r="I45" s="9"/>
      <c r="J45" s="7"/>
      <c r="L45" s="8"/>
      <c r="M45" s="6"/>
      <c r="N45" s="6"/>
      <c r="O45" s="6"/>
      <c r="P45" s="6"/>
      <c r="Q45" s="6"/>
      <c r="R45" s="9"/>
      <c r="S45" s="9"/>
      <c r="T45" s="7"/>
    </row>
    <row r="46" spans="2:20" ht="17.100000000000001" customHeight="1" x14ac:dyDescent="0.15">
      <c r="B46" s="8"/>
      <c r="C46" s="6"/>
      <c r="D46" s="6"/>
      <c r="E46" s="6"/>
      <c r="F46" s="6"/>
      <c r="G46" s="6"/>
      <c r="H46" s="9"/>
      <c r="I46" s="9"/>
      <c r="J46" s="7"/>
      <c r="L46" s="8"/>
      <c r="M46" s="6"/>
      <c r="N46" s="6"/>
      <c r="O46" s="6"/>
      <c r="P46" s="6"/>
      <c r="Q46" s="6"/>
      <c r="R46" s="9"/>
      <c r="S46" s="9"/>
      <c r="T46" s="7"/>
    </row>
    <row r="47" spans="2:20" ht="17.100000000000001" customHeight="1" x14ac:dyDescent="0.15">
      <c r="B47" s="8"/>
      <c r="C47" s="6"/>
      <c r="D47" s="6"/>
      <c r="E47" s="6"/>
      <c r="F47" s="6"/>
      <c r="G47" s="6"/>
      <c r="H47" s="9"/>
      <c r="I47" s="9"/>
      <c r="J47" s="7"/>
      <c r="L47" s="8"/>
      <c r="M47" s="6"/>
      <c r="N47" s="6"/>
      <c r="O47" s="6"/>
      <c r="P47" s="6"/>
      <c r="Q47" s="6"/>
      <c r="R47" s="9"/>
      <c r="S47" s="9"/>
      <c r="T47" s="7"/>
    </row>
    <row r="48" spans="2:20" ht="17.100000000000001" customHeight="1" x14ac:dyDescent="0.15">
      <c r="B48" s="8"/>
      <c r="C48" s="6"/>
      <c r="D48" s="6"/>
      <c r="E48" s="6"/>
      <c r="F48" s="6"/>
      <c r="G48" s="6"/>
      <c r="H48" s="9"/>
      <c r="I48" s="9"/>
      <c r="J48" s="7"/>
      <c r="L48" s="8"/>
      <c r="M48" s="6"/>
      <c r="N48" s="6"/>
      <c r="O48" s="6"/>
      <c r="P48" s="6"/>
      <c r="Q48" s="6"/>
      <c r="R48" s="9"/>
      <c r="S48" s="9"/>
      <c r="T48" s="7"/>
    </row>
    <row r="49" spans="2:20" ht="17.100000000000001" customHeight="1" x14ac:dyDescent="0.15">
      <c r="B49" s="8"/>
      <c r="C49" s="6"/>
      <c r="D49" s="6"/>
      <c r="E49" s="6"/>
      <c r="F49" s="6"/>
      <c r="G49" s="6"/>
      <c r="H49" s="9"/>
      <c r="I49" s="9"/>
      <c r="J49" s="7"/>
      <c r="L49" s="8"/>
      <c r="M49" s="6"/>
      <c r="N49" s="6"/>
      <c r="O49" s="6"/>
      <c r="P49" s="6"/>
      <c r="Q49" s="6"/>
      <c r="R49" s="9"/>
      <c r="S49" s="9"/>
      <c r="T49" s="7"/>
    </row>
    <row r="50" spans="2:20" ht="17.100000000000001" customHeight="1" x14ac:dyDescent="0.15">
      <c r="B50" s="8"/>
      <c r="C50" s="6"/>
      <c r="D50" s="6"/>
      <c r="E50" s="6"/>
      <c r="F50" s="6"/>
      <c r="G50" s="6"/>
      <c r="H50" s="9"/>
      <c r="I50" s="9"/>
      <c r="J50" s="7"/>
      <c r="L50" s="8"/>
      <c r="M50" s="6"/>
      <c r="N50" s="6"/>
      <c r="O50" s="6"/>
      <c r="P50" s="6"/>
      <c r="Q50" s="6"/>
      <c r="R50" s="9"/>
      <c r="S50" s="9"/>
      <c r="T50" s="7"/>
    </row>
    <row r="51" spans="2:20" ht="17.100000000000001" customHeight="1" x14ac:dyDescent="0.15">
      <c r="B51" s="8"/>
      <c r="C51" s="6"/>
      <c r="D51" s="6"/>
      <c r="E51" s="6"/>
      <c r="F51" s="6"/>
      <c r="G51" s="6"/>
      <c r="H51" s="9"/>
      <c r="I51" s="9"/>
      <c r="J51" s="7"/>
      <c r="L51" s="8"/>
      <c r="M51" s="6"/>
      <c r="N51" s="6"/>
      <c r="O51" s="6"/>
      <c r="P51" s="6"/>
      <c r="Q51" s="6"/>
      <c r="R51" s="9"/>
      <c r="S51" s="9"/>
      <c r="T51" s="7"/>
    </row>
    <row r="52" spans="2:20" ht="17.100000000000001" customHeight="1" x14ac:dyDescent="0.15">
      <c r="B52" s="8"/>
      <c r="C52" s="6"/>
      <c r="D52" s="6"/>
      <c r="E52" s="6"/>
      <c r="F52" s="6"/>
      <c r="G52" s="6"/>
      <c r="H52" s="9"/>
      <c r="I52" s="9"/>
      <c r="J52" s="7"/>
      <c r="L52" s="8"/>
      <c r="M52" s="6"/>
      <c r="N52" s="6"/>
      <c r="O52" s="6"/>
      <c r="P52" s="6"/>
      <c r="Q52" s="6"/>
      <c r="R52" s="9"/>
      <c r="S52" s="9"/>
      <c r="T52" s="7"/>
    </row>
    <row r="53" spans="2:20" ht="17.100000000000001" customHeight="1" x14ac:dyDescent="0.15">
      <c r="B53" s="8"/>
      <c r="C53" s="6"/>
      <c r="D53" s="6"/>
      <c r="E53" s="6"/>
      <c r="F53" s="6"/>
      <c r="G53" s="6"/>
      <c r="H53" s="9"/>
      <c r="I53" s="9"/>
      <c r="J53" s="7"/>
      <c r="L53" s="8"/>
      <c r="M53" s="6"/>
      <c r="N53" s="6"/>
      <c r="O53" s="6"/>
      <c r="P53" s="6"/>
      <c r="Q53" s="6"/>
      <c r="R53" s="9"/>
      <c r="S53" s="9"/>
      <c r="T53" s="7"/>
    </row>
    <row r="54" spans="2:20" ht="17.100000000000001" customHeight="1" x14ac:dyDescent="0.15">
      <c r="B54" s="8"/>
      <c r="C54" s="6"/>
      <c r="D54" s="6"/>
      <c r="E54" s="6"/>
      <c r="F54" s="6"/>
      <c r="G54" s="6"/>
      <c r="H54" s="9"/>
      <c r="I54" s="9"/>
      <c r="J54" s="7"/>
      <c r="L54" s="8"/>
      <c r="M54" s="6"/>
      <c r="N54" s="6"/>
      <c r="O54" s="6"/>
      <c r="P54" s="6"/>
      <c r="Q54" s="6"/>
      <c r="R54" s="9"/>
      <c r="S54" s="9"/>
      <c r="T54" s="7"/>
    </row>
    <row r="55" spans="2:20" ht="17.100000000000001" customHeight="1" x14ac:dyDescent="0.15">
      <c r="L55" s="8"/>
      <c r="M55" s="6"/>
      <c r="N55" s="6"/>
      <c r="O55" s="6"/>
      <c r="P55" s="6"/>
      <c r="Q55" s="6"/>
      <c r="R55" s="9"/>
      <c r="S55" s="9"/>
      <c r="T55" s="7"/>
    </row>
    <row r="56" spans="2:20" ht="17.100000000000001" customHeight="1" x14ac:dyDescent="0.15">
      <c r="L56" s="8"/>
      <c r="M56" s="6"/>
      <c r="N56" s="6"/>
      <c r="O56" s="6"/>
      <c r="P56" s="6"/>
      <c r="Q56" s="6"/>
      <c r="R56" s="9"/>
      <c r="S56" s="9"/>
      <c r="T56" s="7"/>
    </row>
    <row r="57" spans="2:20" ht="17.100000000000001" customHeight="1" x14ac:dyDescent="0.15">
      <c r="L57" s="8"/>
      <c r="M57" s="6"/>
      <c r="N57" s="6"/>
      <c r="O57" s="6"/>
      <c r="P57" s="6"/>
      <c r="Q57" s="6"/>
      <c r="R57" s="9"/>
      <c r="S57" s="9"/>
      <c r="T57" s="7"/>
    </row>
    <row r="58" spans="2:20" ht="17.100000000000001" customHeight="1" x14ac:dyDescent="0.15">
      <c r="L58" s="8"/>
      <c r="M58" s="6"/>
      <c r="N58" s="6"/>
      <c r="O58" s="6"/>
      <c r="P58" s="6"/>
      <c r="Q58" s="6"/>
      <c r="R58" s="9"/>
      <c r="S58" s="9"/>
      <c r="T58" s="7"/>
    </row>
    <row r="59" spans="2:20" ht="17.100000000000001" customHeight="1" x14ac:dyDescent="0.15">
      <c r="L59" s="8"/>
      <c r="M59" s="6"/>
      <c r="N59" s="6"/>
      <c r="O59" s="6"/>
      <c r="P59" s="6"/>
      <c r="Q59" s="6"/>
      <c r="R59" s="9"/>
      <c r="S59" s="9"/>
      <c r="T59" s="7"/>
    </row>
    <row r="60" spans="2:20" ht="17.100000000000001" customHeight="1" x14ac:dyDescent="0.15">
      <c r="L60" s="8"/>
      <c r="M60" s="6"/>
      <c r="N60" s="6"/>
      <c r="O60" s="6"/>
      <c r="P60" s="6"/>
      <c r="Q60" s="6"/>
      <c r="R60" s="9"/>
      <c r="S60" s="9"/>
      <c r="T60" s="7"/>
    </row>
    <row r="61" spans="2:20" ht="17.100000000000001" customHeight="1" x14ac:dyDescent="0.15">
      <c r="L61" s="8"/>
      <c r="M61" s="6"/>
      <c r="N61" s="6"/>
      <c r="O61" s="6"/>
      <c r="P61" s="6"/>
      <c r="Q61" s="6"/>
      <c r="R61" s="9"/>
      <c r="S61" s="9"/>
      <c r="T61" s="7"/>
    </row>
    <row r="62" spans="2:20" ht="17.100000000000001" customHeight="1" x14ac:dyDescent="0.15">
      <c r="L62" s="8"/>
      <c r="M62" s="6"/>
      <c r="N62" s="6"/>
      <c r="O62" s="6"/>
      <c r="P62" s="6"/>
      <c r="Q62" s="6"/>
      <c r="R62" s="9"/>
      <c r="S62" s="9"/>
      <c r="T62" s="7"/>
    </row>
    <row r="63" spans="2:20" ht="17.100000000000001" customHeight="1" x14ac:dyDescent="0.15">
      <c r="L63" s="8"/>
      <c r="M63" s="6"/>
      <c r="N63" s="6"/>
      <c r="O63" s="6"/>
      <c r="P63" s="6"/>
      <c r="Q63" s="6"/>
      <c r="R63" s="9"/>
      <c r="S63" s="9"/>
      <c r="T63" s="7"/>
    </row>
    <row r="64" spans="2:20" ht="17.100000000000001" customHeight="1" x14ac:dyDescent="0.15">
      <c r="L64" s="8"/>
      <c r="M64" s="6"/>
      <c r="N64" s="6"/>
      <c r="O64" s="6"/>
      <c r="P64" s="6"/>
      <c r="Q64" s="6"/>
      <c r="R64" s="9"/>
      <c r="S64" s="9"/>
      <c r="T64" s="7"/>
    </row>
  </sheetData>
  <phoneticPr fontId="2" type="noConversion"/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indexed="38"/>
    <pageSetUpPr autoPageBreaks="0"/>
  </sheetPr>
  <dimension ref="B1:GG33"/>
  <sheetViews>
    <sheetView showGridLines="0" showZeros="0" workbookViewId="0">
      <pane ySplit="2" topLeftCell="A3" activePane="bottomLeft" state="frozen"/>
      <selection activeCell="K6" sqref="K6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11.77734375" style="1" customWidth="1"/>
    <col min="3" max="16" width="7.77734375" style="1" customWidth="1"/>
    <col min="17" max="17" width="2.77734375" style="1" customWidth="1"/>
    <col min="18" max="19" width="8.88671875" style="1"/>
    <col min="20" max="20" width="8.88671875" style="1" hidden="1" customWidth="1"/>
    <col min="21" max="134" width="8.88671875" style="1"/>
    <col min="135" max="135" width="0" style="1" hidden="1" customWidth="1"/>
    <col min="136" max="16384" width="8.88671875" style="1"/>
  </cols>
  <sheetData>
    <row r="1" spans="2:189" ht="39.950000000000003" customHeight="1" x14ac:dyDescent="0.15"/>
    <row r="2" spans="2:189" ht="39.950000000000003" customHeight="1" x14ac:dyDescent="0.15"/>
    <row r="3" spans="2:189" ht="20.100000000000001" customHeight="1" x14ac:dyDescent="0.15"/>
    <row r="4" spans="2:189" ht="17.100000000000001" customHeight="1" x14ac:dyDescent="0.15">
      <c r="B4" s="135" t="s">
        <v>32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T4" s="5">
        <f ca="1">OFFSET(T5,T5,0)</f>
        <v>2015</v>
      </c>
    </row>
    <row r="5" spans="2:189" ht="17.100000000000001" customHeight="1" thickBot="1" x14ac:dyDescent="0.2"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T5" s="40">
        <v>4</v>
      </c>
      <c r="GG5" s="42"/>
    </row>
    <row r="6" spans="2:189" ht="17.100000000000001" customHeight="1" x14ac:dyDescent="0.15">
      <c r="B6" s="140" t="str">
        <f ca="1">"기준년도 : " &amp; T4 &amp; "년"</f>
        <v>기준년도 : 2015년</v>
      </c>
      <c r="C6" s="140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R6" s="74" t="s">
        <v>37</v>
      </c>
      <c r="T6" s="13">
        <v>2012</v>
      </c>
    </row>
    <row r="7" spans="2:189" ht="17.100000000000001" customHeight="1" x14ac:dyDescent="0.15">
      <c r="B7" s="16" t="s">
        <v>55</v>
      </c>
      <c r="C7" s="16" t="s">
        <v>33</v>
      </c>
      <c r="D7" s="17" t="s">
        <v>34</v>
      </c>
      <c r="E7" s="18" t="s">
        <v>21</v>
      </c>
      <c r="F7" s="18" t="s">
        <v>22</v>
      </c>
      <c r="G7" s="18" t="s">
        <v>23</v>
      </c>
      <c r="H7" s="18" t="s">
        <v>24</v>
      </c>
      <c r="I7" s="18" t="s">
        <v>25</v>
      </c>
      <c r="J7" s="18" t="s">
        <v>26</v>
      </c>
      <c r="K7" s="18" t="s">
        <v>27</v>
      </c>
      <c r="L7" s="18" t="s">
        <v>28</v>
      </c>
      <c r="M7" s="18" t="s">
        <v>29</v>
      </c>
      <c r="N7" s="18" t="s">
        <v>30</v>
      </c>
      <c r="O7" s="19" t="s">
        <v>31</v>
      </c>
      <c r="P7" s="16" t="s">
        <v>35</v>
      </c>
      <c r="S7" s="41"/>
      <c r="T7" s="13">
        <v>2013</v>
      </c>
      <c r="U7" s="41"/>
      <c r="EE7" s="42" t="s">
        <v>38</v>
      </c>
    </row>
    <row r="8" spans="2:189" ht="17.100000000000001" customHeight="1" x14ac:dyDescent="0.15">
      <c r="B8" s="20" t="str">
        <f>목록관리!B7</f>
        <v>급여</v>
      </c>
      <c r="C8" s="24">
        <f>목록관리!F7+SUMIF(연결_현황!$C$8:$C$65536,통장별월현황!B8,연결_현황!$D$8:$D$65536)-SUMIF(연결_현황!$C$8:$C$65536,통장별월현황!B8,연결_현황!$E$8:$E$65536)</f>
        <v>5000000</v>
      </c>
      <c r="D8" s="25">
        <f ca="1">SUMIF(OFFSET(연결_현황!$H$8:$H$65536,0,(COLUMN(A1)-1)*5),통장별월현황!$B8,OFFSET(연결_현황!$I$8:$I$65536,0,(COLUMN(A1)-1)*5))-SUMIF(OFFSET(연결_현황!$H$8:$H$65536,0,(COLUMN(A1)-1)*5),통장별월현황!$B8,OFFSET(연결_현황!$J$8:$J$65536,0,(COLUMN(A1)-1)*5))</f>
        <v>0</v>
      </c>
      <c r="E8" s="26">
        <f ca="1">SUMIF(OFFSET(연결_현황!$H$8:$H$65536,0,(COLUMN(B1)-1)*5),통장별월현황!$B8,OFFSET(연결_현황!$I$8:$I$65536,0,(COLUMN(B1)-1)*5))-SUMIF(OFFSET(연결_현황!$H$8:$H$65536,0,(COLUMN(B1)-1)*5),통장별월현황!$B8,OFFSET(연결_현황!$J$8:$J$65536,0,(COLUMN(B1)-1)*5))</f>
        <v>0</v>
      </c>
      <c r="F8" s="26">
        <f ca="1">SUMIF(OFFSET(연결_현황!$H$8:$H$65536,0,(COLUMN(C1)-1)*5),통장별월현황!$B8,OFFSET(연결_현황!$I$8:$I$65536,0,(COLUMN(C1)-1)*5))-SUMIF(OFFSET(연결_현황!$H$8:$H$65536,0,(COLUMN(C1)-1)*5),통장별월현황!$B8,OFFSET(연결_현황!$J$8:$J$65536,0,(COLUMN(C1)-1)*5))</f>
        <v>0</v>
      </c>
      <c r="G8" s="26">
        <f ca="1">SUMIF(OFFSET(연결_현황!$H$8:$H$65536,0,(COLUMN(D1)-1)*5),통장별월현황!$B8,OFFSET(연결_현황!$I$8:$I$65536,0,(COLUMN(D1)-1)*5))-SUMIF(OFFSET(연결_현황!$H$8:$H$65536,0,(COLUMN(D1)-1)*5),통장별월현황!$B8,OFFSET(연결_현황!$J$8:$J$65536,0,(COLUMN(D1)-1)*5))</f>
        <v>0</v>
      </c>
      <c r="H8" s="26">
        <f ca="1">SUMIF(OFFSET(연결_현황!$H$8:$H$65536,0,(COLUMN(E1)-1)*5),통장별월현황!$B8,OFFSET(연결_현황!$I$8:$I$65536,0,(COLUMN(E1)-1)*5))-SUMIF(OFFSET(연결_현황!$H$8:$H$65536,0,(COLUMN(E1)-1)*5),통장별월현황!$B8,OFFSET(연결_현황!$J$8:$J$65536,0,(COLUMN(E1)-1)*5))</f>
        <v>0</v>
      </c>
      <c r="I8" s="26">
        <f ca="1">SUMIF(OFFSET(연결_현황!$H$8:$H$65536,0,(COLUMN(F1)-1)*5),통장별월현황!$B8,OFFSET(연결_현황!$I$8:$I$65536,0,(COLUMN(F1)-1)*5))-SUMIF(OFFSET(연결_현황!$H$8:$H$65536,0,(COLUMN(F1)-1)*5),통장별월현황!$B8,OFFSET(연결_현황!$J$8:$J$65536,0,(COLUMN(F1)-1)*5))</f>
        <v>-1500000</v>
      </c>
      <c r="J8" s="26">
        <f ca="1">SUMIF(OFFSET(연결_현황!$H$8:$H$65536,0,(COLUMN(G1)-1)*5),통장별월현황!$B8,OFFSET(연결_현황!$I$8:$I$65536,0,(COLUMN(G1)-1)*5))-SUMIF(OFFSET(연결_현황!$H$8:$H$65536,0,(COLUMN(G1)-1)*5),통장별월현황!$B8,OFFSET(연결_현황!$J$8:$J$65536,0,(COLUMN(G1)-1)*5))</f>
        <v>0</v>
      </c>
      <c r="K8" s="26">
        <f ca="1">SUMIF(OFFSET(연결_현황!$H$8:$H$65536,0,(COLUMN(H1)-1)*5),통장별월현황!$B8,OFFSET(연결_현황!$I$8:$I$65536,0,(COLUMN(H1)-1)*5))-SUMIF(OFFSET(연결_현황!$H$8:$H$65536,0,(COLUMN(H1)-1)*5),통장별월현황!$B8,OFFSET(연결_현황!$J$8:$J$65536,0,(COLUMN(H1)-1)*5))</f>
        <v>0</v>
      </c>
      <c r="L8" s="26">
        <f ca="1">SUMIF(OFFSET(연결_현황!$H$8:$H$65536,0,(COLUMN(I1)-1)*5),통장별월현황!$B8,OFFSET(연결_현황!$I$8:$I$65536,0,(COLUMN(I1)-1)*5))-SUMIF(OFFSET(연결_현황!$H$8:$H$65536,0,(COLUMN(I1)-1)*5),통장별월현황!$B8,OFFSET(연결_현황!$J$8:$J$65536,0,(COLUMN(I1)-1)*5))</f>
        <v>0</v>
      </c>
      <c r="M8" s="26">
        <f ca="1">SUMIF(OFFSET(연결_현황!$H$8:$H$65536,0,(COLUMN(J1)-1)*5),통장별월현황!$B8,OFFSET(연결_현황!$I$8:$I$65536,0,(COLUMN(J1)-1)*5))-SUMIF(OFFSET(연결_현황!$H$8:$H$65536,0,(COLUMN(J1)-1)*5),통장별월현황!$B8,OFFSET(연결_현황!$J$8:$J$65536,0,(COLUMN(J1)-1)*5))</f>
        <v>0</v>
      </c>
      <c r="N8" s="26">
        <f ca="1">SUMIF(OFFSET(연결_현황!$H$8:$H$65536,0,(COLUMN(K1)-1)*5),통장별월현황!$B8,OFFSET(연결_현황!$I$8:$I$65536,0,(COLUMN(K1)-1)*5))-SUMIF(OFFSET(연결_현황!$H$8:$H$65536,0,(COLUMN(K1)-1)*5),통장별월현황!$B8,OFFSET(연결_현황!$J$8:$J$65536,0,(COLUMN(K1)-1)*5))</f>
        <v>0</v>
      </c>
      <c r="O8" s="27">
        <f ca="1">SUMIF(OFFSET(연결_현황!$H$8:$H$65536,0,(COLUMN(L1)-1)*5),통장별월현황!$B8,OFFSET(연결_현황!$I$8:$I$65536,0,(COLUMN(L1)-1)*5))-SUMIF(OFFSET(연결_현황!$H$8:$H$65536,0,(COLUMN(L1)-1)*5),통장별월현황!$B8,OFFSET(연결_현황!$J$8:$J$65536,0,(COLUMN(L1)-1)*5))</f>
        <v>0</v>
      </c>
      <c r="P8" s="24">
        <f ca="1">SUM(C8:O8)</f>
        <v>3500000</v>
      </c>
      <c r="T8" s="13">
        <v>2014</v>
      </c>
    </row>
    <row r="9" spans="2:189" ht="17.100000000000001" customHeight="1" x14ac:dyDescent="0.15">
      <c r="B9" s="21" t="str">
        <f>목록관리!B8</f>
        <v>매입매출</v>
      </c>
      <c r="C9" s="28">
        <f>목록관리!F8+SUMIF(연결_현황!$C$8:$C$65536,통장별월현황!B9,연결_현황!$D$8:$D$65536)-SUMIF(연결_현황!$C$8:$C$65536,통장별월현황!B9,연결_현황!$E$8:$E$65536)</f>
        <v>2500000</v>
      </c>
      <c r="D9" s="29">
        <f ca="1">SUMIF(OFFSET(연결_현황!$H$8:$H$65536,0,(COLUMN(A2)-1)*5),통장별월현황!$B9,OFFSET(연결_현황!$I$8:$I$65536,0,(COLUMN(A2)-1)*5))-SUMIF(OFFSET(연결_현황!$H$8:$H$65536,0,(COLUMN(A2)-1)*5),통장별월현황!$B9,OFFSET(연결_현황!$J$8:$J$65536,0,(COLUMN(A2)-1)*5))</f>
        <v>0</v>
      </c>
      <c r="E9" s="30">
        <f ca="1">SUMIF(OFFSET(연결_현황!$H$8:$H$65536,0,(COLUMN(B2)-1)*5),통장별월현황!$B9,OFFSET(연결_현황!$I$8:$I$65536,0,(COLUMN(B2)-1)*5))-SUMIF(OFFSET(연결_현황!$H$8:$H$65536,0,(COLUMN(B2)-1)*5),통장별월현황!$B9,OFFSET(연결_현황!$J$8:$J$65536,0,(COLUMN(B2)-1)*5))</f>
        <v>0</v>
      </c>
      <c r="F9" s="30">
        <f ca="1">SUMIF(OFFSET(연결_현황!$H$8:$H$65536,0,(COLUMN(C2)-1)*5),통장별월현황!$B9,OFFSET(연결_현황!$I$8:$I$65536,0,(COLUMN(C2)-1)*5))-SUMIF(OFFSET(연결_현황!$H$8:$H$65536,0,(COLUMN(C2)-1)*5),통장별월현황!$B9,OFFSET(연결_현황!$J$8:$J$65536,0,(COLUMN(C2)-1)*5))</f>
        <v>0</v>
      </c>
      <c r="G9" s="30">
        <f ca="1">SUMIF(OFFSET(연결_현황!$H$8:$H$65536,0,(COLUMN(D2)-1)*5),통장별월현황!$B9,OFFSET(연결_현황!$I$8:$I$65536,0,(COLUMN(D2)-1)*5))-SUMIF(OFFSET(연결_현황!$H$8:$H$65536,0,(COLUMN(D2)-1)*5),통장별월현황!$B9,OFFSET(연결_현황!$J$8:$J$65536,0,(COLUMN(D2)-1)*5))</f>
        <v>0</v>
      </c>
      <c r="H9" s="30">
        <f ca="1">SUMIF(OFFSET(연결_현황!$H$8:$H$65536,0,(COLUMN(E2)-1)*5),통장별월현황!$B9,OFFSET(연결_현황!$I$8:$I$65536,0,(COLUMN(E2)-1)*5))-SUMIF(OFFSET(연결_현황!$H$8:$H$65536,0,(COLUMN(E2)-1)*5),통장별월현황!$B9,OFFSET(연결_현황!$J$8:$J$65536,0,(COLUMN(E2)-1)*5))</f>
        <v>0</v>
      </c>
      <c r="I9" s="30">
        <f ca="1">SUMIF(OFFSET(연결_현황!$H$8:$H$65536,0,(COLUMN(F2)-1)*5),통장별월현황!$B9,OFFSET(연결_현황!$I$8:$I$65536,0,(COLUMN(F2)-1)*5))-SUMIF(OFFSET(연결_현황!$H$8:$H$65536,0,(COLUMN(F2)-1)*5),통장별월현황!$B9,OFFSET(연결_현황!$J$8:$J$65536,0,(COLUMN(F2)-1)*5))</f>
        <v>-30000</v>
      </c>
      <c r="J9" s="30">
        <f ca="1">SUMIF(OFFSET(연결_현황!$H$8:$H$65536,0,(COLUMN(G2)-1)*5),통장별월현황!$B9,OFFSET(연결_현황!$I$8:$I$65536,0,(COLUMN(G2)-1)*5))-SUMIF(OFFSET(연결_현황!$H$8:$H$65536,0,(COLUMN(G2)-1)*5),통장별월현황!$B9,OFFSET(연결_현황!$J$8:$J$65536,0,(COLUMN(G2)-1)*5))</f>
        <v>0</v>
      </c>
      <c r="K9" s="30">
        <f ca="1">SUMIF(OFFSET(연결_현황!$H$8:$H$65536,0,(COLUMN(H2)-1)*5),통장별월현황!$B9,OFFSET(연결_현황!$I$8:$I$65536,0,(COLUMN(H2)-1)*5))-SUMIF(OFFSET(연결_현황!$H$8:$H$65536,0,(COLUMN(H2)-1)*5),통장별월현황!$B9,OFFSET(연결_현황!$J$8:$J$65536,0,(COLUMN(H2)-1)*5))</f>
        <v>0</v>
      </c>
      <c r="L9" s="30">
        <f ca="1">SUMIF(OFFSET(연결_현황!$H$8:$H$65536,0,(COLUMN(I2)-1)*5),통장별월현황!$B9,OFFSET(연결_현황!$I$8:$I$65536,0,(COLUMN(I2)-1)*5))-SUMIF(OFFSET(연결_현황!$H$8:$H$65536,0,(COLUMN(I2)-1)*5),통장별월현황!$B9,OFFSET(연결_현황!$J$8:$J$65536,0,(COLUMN(I2)-1)*5))</f>
        <v>0</v>
      </c>
      <c r="M9" s="30">
        <f ca="1">SUMIF(OFFSET(연결_현황!$H$8:$H$65536,0,(COLUMN(J2)-1)*5),통장별월현황!$B9,OFFSET(연결_현황!$I$8:$I$65536,0,(COLUMN(J2)-1)*5))-SUMIF(OFFSET(연결_현황!$H$8:$H$65536,0,(COLUMN(J2)-1)*5),통장별월현황!$B9,OFFSET(연결_현황!$J$8:$J$65536,0,(COLUMN(J2)-1)*5))</f>
        <v>0</v>
      </c>
      <c r="N9" s="30">
        <f ca="1">SUMIF(OFFSET(연결_현황!$H$8:$H$65536,0,(COLUMN(K2)-1)*5),통장별월현황!$B9,OFFSET(연결_현황!$I$8:$I$65536,0,(COLUMN(K2)-1)*5))-SUMIF(OFFSET(연결_현황!$H$8:$H$65536,0,(COLUMN(K2)-1)*5),통장별월현황!$B9,OFFSET(연결_현황!$J$8:$J$65536,0,(COLUMN(K2)-1)*5))</f>
        <v>0</v>
      </c>
      <c r="O9" s="31">
        <f ca="1">SUMIF(OFFSET(연결_현황!$H$8:$H$65536,0,(COLUMN(L2)-1)*5),통장별월현황!$B9,OFFSET(연결_현황!$I$8:$I$65536,0,(COLUMN(L2)-1)*5))-SUMIF(OFFSET(연결_현황!$H$8:$H$65536,0,(COLUMN(L2)-1)*5),통장별월현황!$B9,OFFSET(연결_현황!$J$8:$J$65536,0,(COLUMN(L2)-1)*5))</f>
        <v>0</v>
      </c>
      <c r="P9" s="28">
        <f t="shared" ref="P9:P32" ca="1" si="0">SUM(C9:O9)</f>
        <v>2470000</v>
      </c>
      <c r="T9" s="13">
        <v>2015</v>
      </c>
    </row>
    <row r="10" spans="2:189" ht="17.100000000000001" customHeight="1" x14ac:dyDescent="0.15">
      <c r="B10" s="21">
        <f>목록관리!B9</f>
        <v>0</v>
      </c>
      <c r="C10" s="28">
        <f>목록관리!F9+SUMIF(연결_현황!$C$8:$C$65536,통장별월현황!B10,연결_현황!$D$8:$D$65536)-SUMIF(연결_현황!$C$8:$C$65536,통장별월현황!B10,연결_현황!$E$8:$E$65536)</f>
        <v>0</v>
      </c>
      <c r="D10" s="29">
        <f ca="1">SUMIF(OFFSET(연결_현황!$H$8:$H$65536,0,(COLUMN(A3)-1)*5),통장별월현황!$B10,OFFSET(연결_현황!$I$8:$I$65536,0,(COLUMN(A3)-1)*5))-SUMIF(OFFSET(연결_현황!$H$8:$H$65536,0,(COLUMN(A3)-1)*5),통장별월현황!$B10,OFFSET(연결_현황!$J$8:$J$65536,0,(COLUMN(A3)-1)*5))</f>
        <v>0</v>
      </c>
      <c r="E10" s="30">
        <f ca="1">SUMIF(OFFSET(연결_현황!$H$8:$H$65536,0,(COLUMN(B3)-1)*5),통장별월현황!$B10,OFFSET(연결_현황!$I$8:$I$65536,0,(COLUMN(B3)-1)*5))-SUMIF(OFFSET(연결_현황!$H$8:$H$65536,0,(COLUMN(B3)-1)*5),통장별월현황!$B10,OFFSET(연결_현황!$J$8:$J$65536,0,(COLUMN(B3)-1)*5))</f>
        <v>0</v>
      </c>
      <c r="F10" s="30">
        <f ca="1">SUMIF(OFFSET(연결_현황!$H$8:$H$65536,0,(COLUMN(C3)-1)*5),통장별월현황!$B10,OFFSET(연결_현황!$I$8:$I$65536,0,(COLUMN(C3)-1)*5))-SUMIF(OFFSET(연결_현황!$H$8:$H$65536,0,(COLUMN(C3)-1)*5),통장별월현황!$B10,OFFSET(연결_현황!$J$8:$J$65536,0,(COLUMN(C3)-1)*5))</f>
        <v>0</v>
      </c>
      <c r="G10" s="30">
        <f ca="1">SUMIF(OFFSET(연결_현황!$H$8:$H$65536,0,(COLUMN(D3)-1)*5),통장별월현황!$B10,OFFSET(연결_현황!$I$8:$I$65536,0,(COLUMN(D3)-1)*5))-SUMIF(OFFSET(연결_현황!$H$8:$H$65536,0,(COLUMN(D3)-1)*5),통장별월현황!$B10,OFFSET(연결_현황!$J$8:$J$65536,0,(COLUMN(D3)-1)*5))</f>
        <v>0</v>
      </c>
      <c r="H10" s="30">
        <f ca="1">SUMIF(OFFSET(연결_현황!$H$8:$H$65536,0,(COLUMN(E3)-1)*5),통장별월현황!$B10,OFFSET(연결_현황!$I$8:$I$65536,0,(COLUMN(E3)-1)*5))-SUMIF(OFFSET(연결_현황!$H$8:$H$65536,0,(COLUMN(E3)-1)*5),통장별월현황!$B10,OFFSET(연결_현황!$J$8:$J$65536,0,(COLUMN(E3)-1)*5))</f>
        <v>0</v>
      </c>
      <c r="I10" s="30">
        <f ca="1">SUMIF(OFFSET(연결_현황!$H$8:$H$65536,0,(COLUMN(F3)-1)*5),통장별월현황!$B10,OFFSET(연결_현황!$I$8:$I$65536,0,(COLUMN(F3)-1)*5))-SUMIF(OFFSET(연결_현황!$H$8:$H$65536,0,(COLUMN(F3)-1)*5),통장별월현황!$B10,OFFSET(연결_현황!$J$8:$J$65536,0,(COLUMN(F3)-1)*5))</f>
        <v>0</v>
      </c>
      <c r="J10" s="30">
        <f ca="1">SUMIF(OFFSET(연결_현황!$H$8:$H$65536,0,(COLUMN(G3)-1)*5),통장별월현황!$B10,OFFSET(연결_현황!$I$8:$I$65536,0,(COLUMN(G3)-1)*5))-SUMIF(OFFSET(연결_현황!$H$8:$H$65536,0,(COLUMN(G3)-1)*5),통장별월현황!$B10,OFFSET(연결_현황!$J$8:$J$65536,0,(COLUMN(G3)-1)*5))</f>
        <v>0</v>
      </c>
      <c r="K10" s="30">
        <f ca="1">SUMIF(OFFSET(연결_현황!$H$8:$H$65536,0,(COLUMN(H3)-1)*5),통장별월현황!$B10,OFFSET(연결_현황!$I$8:$I$65536,0,(COLUMN(H3)-1)*5))-SUMIF(OFFSET(연결_현황!$H$8:$H$65536,0,(COLUMN(H3)-1)*5),통장별월현황!$B10,OFFSET(연결_현황!$J$8:$J$65536,0,(COLUMN(H3)-1)*5))</f>
        <v>0</v>
      </c>
      <c r="L10" s="30">
        <f ca="1">SUMIF(OFFSET(연결_현황!$H$8:$H$65536,0,(COLUMN(I3)-1)*5),통장별월현황!$B10,OFFSET(연결_현황!$I$8:$I$65536,0,(COLUMN(I3)-1)*5))-SUMIF(OFFSET(연결_현황!$H$8:$H$65536,0,(COLUMN(I3)-1)*5),통장별월현황!$B10,OFFSET(연결_현황!$J$8:$J$65536,0,(COLUMN(I3)-1)*5))</f>
        <v>0</v>
      </c>
      <c r="M10" s="30">
        <f ca="1">SUMIF(OFFSET(연결_현황!$H$8:$H$65536,0,(COLUMN(J3)-1)*5),통장별월현황!$B10,OFFSET(연결_현황!$I$8:$I$65536,0,(COLUMN(J3)-1)*5))-SUMIF(OFFSET(연결_현황!$H$8:$H$65536,0,(COLUMN(J3)-1)*5),통장별월현황!$B10,OFFSET(연결_현황!$J$8:$J$65536,0,(COLUMN(J3)-1)*5))</f>
        <v>0</v>
      </c>
      <c r="N10" s="30">
        <f ca="1">SUMIF(OFFSET(연결_현황!$H$8:$H$65536,0,(COLUMN(K3)-1)*5),통장별월현황!$B10,OFFSET(연결_현황!$I$8:$I$65536,0,(COLUMN(K3)-1)*5))-SUMIF(OFFSET(연결_현황!$H$8:$H$65536,0,(COLUMN(K3)-1)*5),통장별월현황!$B10,OFFSET(연결_현황!$J$8:$J$65536,0,(COLUMN(K3)-1)*5))</f>
        <v>0</v>
      </c>
      <c r="O10" s="31">
        <f ca="1">SUMIF(OFFSET(연결_현황!$H$8:$H$65536,0,(COLUMN(L3)-1)*5),통장별월현황!$B10,OFFSET(연결_현황!$I$8:$I$65536,0,(COLUMN(L3)-1)*5))-SUMIF(OFFSET(연결_현황!$H$8:$H$65536,0,(COLUMN(L3)-1)*5),통장별월현황!$B10,OFFSET(연결_현황!$J$8:$J$65536,0,(COLUMN(L3)-1)*5))</f>
        <v>0</v>
      </c>
      <c r="P10" s="28">
        <f t="shared" ca="1" si="0"/>
        <v>0</v>
      </c>
      <c r="T10" s="13">
        <v>2016</v>
      </c>
    </row>
    <row r="11" spans="2:189" ht="17.100000000000001" customHeight="1" x14ac:dyDescent="0.15">
      <c r="B11" s="21">
        <f>목록관리!B10</f>
        <v>0</v>
      </c>
      <c r="C11" s="28">
        <f>목록관리!F10+SUMIF(연결_현황!$C$8:$C$65536,통장별월현황!B11,연결_현황!$D$8:$D$65536)-SUMIF(연결_현황!$C$8:$C$65536,통장별월현황!B11,연결_현황!$E$8:$E$65536)</f>
        <v>0</v>
      </c>
      <c r="D11" s="29">
        <f ca="1">SUMIF(OFFSET(연결_현황!$H$8:$H$65536,0,(COLUMN(A4)-1)*5),통장별월현황!$B11,OFFSET(연결_현황!$I$8:$I$65536,0,(COLUMN(A4)-1)*5))-SUMIF(OFFSET(연결_현황!$H$8:$H$65536,0,(COLUMN(A4)-1)*5),통장별월현황!$B11,OFFSET(연결_현황!$J$8:$J$65536,0,(COLUMN(A4)-1)*5))</f>
        <v>0</v>
      </c>
      <c r="E11" s="30">
        <f ca="1">SUMIF(OFFSET(연결_현황!$H$8:$H$65536,0,(COLUMN(B4)-1)*5),통장별월현황!$B11,OFFSET(연결_현황!$I$8:$I$65536,0,(COLUMN(B4)-1)*5))-SUMIF(OFFSET(연결_현황!$H$8:$H$65536,0,(COLUMN(B4)-1)*5),통장별월현황!$B11,OFFSET(연결_현황!$J$8:$J$65536,0,(COLUMN(B4)-1)*5))</f>
        <v>0</v>
      </c>
      <c r="F11" s="30">
        <f ca="1">SUMIF(OFFSET(연결_현황!$H$8:$H$65536,0,(COLUMN(C4)-1)*5),통장별월현황!$B11,OFFSET(연결_현황!$I$8:$I$65536,0,(COLUMN(C4)-1)*5))-SUMIF(OFFSET(연결_현황!$H$8:$H$65536,0,(COLUMN(C4)-1)*5),통장별월현황!$B11,OFFSET(연결_현황!$J$8:$J$65536,0,(COLUMN(C4)-1)*5))</f>
        <v>0</v>
      </c>
      <c r="G11" s="30">
        <f ca="1">SUMIF(OFFSET(연결_현황!$H$8:$H$65536,0,(COLUMN(D4)-1)*5),통장별월현황!$B11,OFFSET(연결_현황!$I$8:$I$65536,0,(COLUMN(D4)-1)*5))-SUMIF(OFFSET(연결_현황!$H$8:$H$65536,0,(COLUMN(D4)-1)*5),통장별월현황!$B11,OFFSET(연결_현황!$J$8:$J$65536,0,(COLUMN(D4)-1)*5))</f>
        <v>0</v>
      </c>
      <c r="H11" s="30">
        <f ca="1">SUMIF(OFFSET(연결_현황!$H$8:$H$65536,0,(COLUMN(E4)-1)*5),통장별월현황!$B11,OFFSET(연결_현황!$I$8:$I$65536,0,(COLUMN(E4)-1)*5))-SUMIF(OFFSET(연결_현황!$H$8:$H$65536,0,(COLUMN(E4)-1)*5),통장별월현황!$B11,OFFSET(연결_현황!$J$8:$J$65536,0,(COLUMN(E4)-1)*5))</f>
        <v>0</v>
      </c>
      <c r="I11" s="30">
        <f ca="1">SUMIF(OFFSET(연결_현황!$H$8:$H$65536,0,(COLUMN(F4)-1)*5),통장별월현황!$B11,OFFSET(연결_현황!$I$8:$I$65536,0,(COLUMN(F4)-1)*5))-SUMIF(OFFSET(연결_현황!$H$8:$H$65536,0,(COLUMN(F4)-1)*5),통장별월현황!$B11,OFFSET(연결_현황!$J$8:$J$65536,0,(COLUMN(F4)-1)*5))</f>
        <v>0</v>
      </c>
      <c r="J11" s="30">
        <f ca="1">SUMIF(OFFSET(연결_현황!$H$8:$H$65536,0,(COLUMN(G4)-1)*5),통장별월현황!$B11,OFFSET(연결_현황!$I$8:$I$65536,0,(COLUMN(G4)-1)*5))-SUMIF(OFFSET(연결_현황!$H$8:$H$65536,0,(COLUMN(G4)-1)*5),통장별월현황!$B11,OFFSET(연결_현황!$J$8:$J$65536,0,(COLUMN(G4)-1)*5))</f>
        <v>0</v>
      </c>
      <c r="K11" s="30">
        <f ca="1">SUMIF(OFFSET(연결_현황!$H$8:$H$65536,0,(COLUMN(H4)-1)*5),통장별월현황!$B11,OFFSET(연결_현황!$I$8:$I$65536,0,(COLUMN(H4)-1)*5))-SUMIF(OFFSET(연결_현황!$H$8:$H$65536,0,(COLUMN(H4)-1)*5),통장별월현황!$B11,OFFSET(연결_현황!$J$8:$J$65536,0,(COLUMN(H4)-1)*5))</f>
        <v>0</v>
      </c>
      <c r="L11" s="30">
        <f ca="1">SUMIF(OFFSET(연결_현황!$H$8:$H$65536,0,(COLUMN(I4)-1)*5),통장별월현황!$B11,OFFSET(연결_현황!$I$8:$I$65536,0,(COLUMN(I4)-1)*5))-SUMIF(OFFSET(연결_현황!$H$8:$H$65536,0,(COLUMN(I4)-1)*5),통장별월현황!$B11,OFFSET(연결_현황!$J$8:$J$65536,0,(COLUMN(I4)-1)*5))</f>
        <v>0</v>
      </c>
      <c r="M11" s="30">
        <f ca="1">SUMIF(OFFSET(연결_현황!$H$8:$H$65536,0,(COLUMN(J4)-1)*5),통장별월현황!$B11,OFFSET(연결_현황!$I$8:$I$65536,0,(COLUMN(J4)-1)*5))-SUMIF(OFFSET(연결_현황!$H$8:$H$65536,0,(COLUMN(J4)-1)*5),통장별월현황!$B11,OFFSET(연결_현황!$J$8:$J$65536,0,(COLUMN(J4)-1)*5))</f>
        <v>0</v>
      </c>
      <c r="N11" s="30">
        <f ca="1">SUMIF(OFFSET(연결_현황!$H$8:$H$65536,0,(COLUMN(K4)-1)*5),통장별월현황!$B11,OFFSET(연결_현황!$I$8:$I$65536,0,(COLUMN(K4)-1)*5))-SUMIF(OFFSET(연결_현황!$H$8:$H$65536,0,(COLUMN(K4)-1)*5),통장별월현황!$B11,OFFSET(연결_현황!$J$8:$J$65536,0,(COLUMN(K4)-1)*5))</f>
        <v>0</v>
      </c>
      <c r="O11" s="31">
        <f ca="1">SUMIF(OFFSET(연결_현황!$H$8:$H$65536,0,(COLUMN(L4)-1)*5),통장별월현황!$B11,OFFSET(연결_현황!$I$8:$I$65536,0,(COLUMN(L4)-1)*5))-SUMIF(OFFSET(연결_현황!$H$8:$H$65536,0,(COLUMN(L4)-1)*5),통장별월현황!$B11,OFFSET(연결_현황!$J$8:$J$65536,0,(COLUMN(L4)-1)*5))</f>
        <v>0</v>
      </c>
      <c r="P11" s="28">
        <f t="shared" ca="1" si="0"/>
        <v>0</v>
      </c>
      <c r="T11" s="13">
        <v>2017</v>
      </c>
    </row>
    <row r="12" spans="2:189" ht="17.100000000000001" customHeight="1" x14ac:dyDescent="0.15">
      <c r="B12" s="21">
        <f>목록관리!B11</f>
        <v>0</v>
      </c>
      <c r="C12" s="28">
        <f>목록관리!F11+SUMIF(연결_현황!$C$8:$C$65536,통장별월현황!B12,연결_현황!$D$8:$D$65536)-SUMIF(연결_현황!$C$8:$C$65536,통장별월현황!B12,연결_현황!$E$8:$E$65536)</f>
        <v>0</v>
      </c>
      <c r="D12" s="29">
        <f ca="1">SUMIF(OFFSET(연결_현황!$H$8:$H$65536,0,(COLUMN(A5)-1)*5),통장별월현황!$B12,OFFSET(연결_현황!$I$8:$I$65536,0,(COLUMN(A5)-1)*5))-SUMIF(OFFSET(연결_현황!$H$8:$H$65536,0,(COLUMN(A5)-1)*5),통장별월현황!$B12,OFFSET(연결_현황!$J$8:$J$65536,0,(COLUMN(A5)-1)*5))</f>
        <v>0</v>
      </c>
      <c r="E12" s="30">
        <f ca="1">SUMIF(OFFSET(연결_현황!$H$8:$H$65536,0,(COLUMN(B5)-1)*5),통장별월현황!$B12,OFFSET(연결_현황!$I$8:$I$65536,0,(COLUMN(B5)-1)*5))-SUMIF(OFFSET(연결_현황!$H$8:$H$65536,0,(COLUMN(B5)-1)*5),통장별월현황!$B12,OFFSET(연결_현황!$J$8:$J$65536,0,(COLUMN(B5)-1)*5))</f>
        <v>0</v>
      </c>
      <c r="F12" s="30">
        <f ca="1">SUMIF(OFFSET(연결_현황!$H$8:$H$65536,0,(COLUMN(C5)-1)*5),통장별월현황!$B12,OFFSET(연결_현황!$I$8:$I$65536,0,(COLUMN(C5)-1)*5))-SUMIF(OFFSET(연결_현황!$H$8:$H$65536,0,(COLUMN(C5)-1)*5),통장별월현황!$B12,OFFSET(연결_현황!$J$8:$J$65536,0,(COLUMN(C5)-1)*5))</f>
        <v>0</v>
      </c>
      <c r="G12" s="30">
        <f ca="1">SUMIF(OFFSET(연결_현황!$H$8:$H$65536,0,(COLUMN(D5)-1)*5),통장별월현황!$B12,OFFSET(연결_현황!$I$8:$I$65536,0,(COLUMN(D5)-1)*5))-SUMIF(OFFSET(연결_현황!$H$8:$H$65536,0,(COLUMN(D5)-1)*5),통장별월현황!$B12,OFFSET(연결_현황!$J$8:$J$65536,0,(COLUMN(D5)-1)*5))</f>
        <v>0</v>
      </c>
      <c r="H12" s="30">
        <f ca="1">SUMIF(OFFSET(연결_현황!$H$8:$H$65536,0,(COLUMN(E5)-1)*5),통장별월현황!$B12,OFFSET(연결_현황!$I$8:$I$65536,0,(COLUMN(E5)-1)*5))-SUMIF(OFFSET(연결_현황!$H$8:$H$65536,0,(COLUMN(E5)-1)*5),통장별월현황!$B12,OFFSET(연결_현황!$J$8:$J$65536,0,(COLUMN(E5)-1)*5))</f>
        <v>0</v>
      </c>
      <c r="I12" s="30">
        <f ca="1">SUMIF(OFFSET(연결_현황!$H$8:$H$65536,0,(COLUMN(F5)-1)*5),통장별월현황!$B12,OFFSET(연결_현황!$I$8:$I$65536,0,(COLUMN(F5)-1)*5))-SUMIF(OFFSET(연결_현황!$H$8:$H$65536,0,(COLUMN(F5)-1)*5),통장별월현황!$B12,OFFSET(연결_현황!$J$8:$J$65536,0,(COLUMN(F5)-1)*5))</f>
        <v>0</v>
      </c>
      <c r="J12" s="30">
        <f ca="1">SUMIF(OFFSET(연결_현황!$H$8:$H$65536,0,(COLUMN(G5)-1)*5),통장별월현황!$B12,OFFSET(연결_현황!$I$8:$I$65536,0,(COLUMN(G5)-1)*5))-SUMIF(OFFSET(연결_현황!$H$8:$H$65536,0,(COLUMN(G5)-1)*5),통장별월현황!$B12,OFFSET(연결_현황!$J$8:$J$65536,0,(COLUMN(G5)-1)*5))</f>
        <v>0</v>
      </c>
      <c r="K12" s="30">
        <f ca="1">SUMIF(OFFSET(연결_현황!$H$8:$H$65536,0,(COLUMN(H5)-1)*5),통장별월현황!$B12,OFFSET(연결_현황!$I$8:$I$65536,0,(COLUMN(H5)-1)*5))-SUMIF(OFFSET(연결_현황!$H$8:$H$65536,0,(COLUMN(H5)-1)*5),통장별월현황!$B12,OFFSET(연결_현황!$J$8:$J$65536,0,(COLUMN(H5)-1)*5))</f>
        <v>0</v>
      </c>
      <c r="L12" s="30">
        <f ca="1">SUMIF(OFFSET(연결_현황!$H$8:$H$65536,0,(COLUMN(I5)-1)*5),통장별월현황!$B12,OFFSET(연결_현황!$I$8:$I$65536,0,(COLUMN(I5)-1)*5))-SUMIF(OFFSET(연결_현황!$H$8:$H$65536,0,(COLUMN(I5)-1)*5),통장별월현황!$B12,OFFSET(연결_현황!$J$8:$J$65536,0,(COLUMN(I5)-1)*5))</f>
        <v>0</v>
      </c>
      <c r="M12" s="30">
        <f ca="1">SUMIF(OFFSET(연결_현황!$H$8:$H$65536,0,(COLUMN(J5)-1)*5),통장별월현황!$B12,OFFSET(연결_현황!$I$8:$I$65536,0,(COLUMN(J5)-1)*5))-SUMIF(OFFSET(연결_현황!$H$8:$H$65536,0,(COLUMN(J5)-1)*5),통장별월현황!$B12,OFFSET(연결_현황!$J$8:$J$65536,0,(COLUMN(J5)-1)*5))</f>
        <v>0</v>
      </c>
      <c r="N12" s="30">
        <f ca="1">SUMIF(OFFSET(연결_현황!$H$8:$H$65536,0,(COLUMN(K5)-1)*5),통장별월현황!$B12,OFFSET(연결_현황!$I$8:$I$65536,0,(COLUMN(K5)-1)*5))-SUMIF(OFFSET(연결_현황!$H$8:$H$65536,0,(COLUMN(K5)-1)*5),통장별월현황!$B12,OFFSET(연결_현황!$J$8:$J$65536,0,(COLUMN(K5)-1)*5))</f>
        <v>0</v>
      </c>
      <c r="O12" s="31">
        <f ca="1">SUMIF(OFFSET(연결_현황!$H$8:$H$65536,0,(COLUMN(L5)-1)*5),통장별월현황!$B12,OFFSET(연결_현황!$I$8:$I$65536,0,(COLUMN(L5)-1)*5))-SUMIF(OFFSET(연결_현황!$H$8:$H$65536,0,(COLUMN(L5)-1)*5),통장별월현황!$B12,OFFSET(연결_현황!$J$8:$J$65536,0,(COLUMN(L5)-1)*5))</f>
        <v>0</v>
      </c>
      <c r="P12" s="28">
        <f t="shared" ca="1" si="0"/>
        <v>0</v>
      </c>
      <c r="T12" s="13">
        <v>2018</v>
      </c>
    </row>
    <row r="13" spans="2:189" ht="17.100000000000001" customHeight="1" x14ac:dyDescent="0.15">
      <c r="B13" s="21">
        <f>목록관리!B12</f>
        <v>0</v>
      </c>
      <c r="C13" s="28">
        <f>목록관리!F12+SUMIF(연결_현황!$C$8:$C$65536,통장별월현황!B13,연결_현황!$D$8:$D$65536)-SUMIF(연결_현황!$C$8:$C$65536,통장별월현황!B13,연결_현황!$E$8:$E$65536)</f>
        <v>0</v>
      </c>
      <c r="D13" s="29">
        <f ca="1">SUMIF(OFFSET(연결_현황!$H$8:$H$65536,0,(COLUMN(A6)-1)*5),통장별월현황!$B13,OFFSET(연결_현황!$I$8:$I$65536,0,(COLUMN(A6)-1)*5))-SUMIF(OFFSET(연결_현황!$H$8:$H$65536,0,(COLUMN(A6)-1)*5),통장별월현황!$B13,OFFSET(연결_현황!$J$8:$J$65536,0,(COLUMN(A6)-1)*5))</f>
        <v>0</v>
      </c>
      <c r="E13" s="30">
        <f ca="1">SUMIF(OFFSET(연결_현황!$H$8:$H$65536,0,(COLUMN(B6)-1)*5),통장별월현황!$B13,OFFSET(연결_현황!$I$8:$I$65536,0,(COLUMN(B6)-1)*5))-SUMIF(OFFSET(연결_현황!$H$8:$H$65536,0,(COLUMN(B6)-1)*5),통장별월현황!$B13,OFFSET(연결_현황!$J$8:$J$65536,0,(COLUMN(B6)-1)*5))</f>
        <v>0</v>
      </c>
      <c r="F13" s="30">
        <f ca="1">SUMIF(OFFSET(연결_현황!$H$8:$H$65536,0,(COLUMN(C6)-1)*5),통장별월현황!$B13,OFFSET(연결_현황!$I$8:$I$65536,0,(COLUMN(C6)-1)*5))-SUMIF(OFFSET(연결_현황!$H$8:$H$65536,0,(COLUMN(C6)-1)*5),통장별월현황!$B13,OFFSET(연결_현황!$J$8:$J$65536,0,(COLUMN(C6)-1)*5))</f>
        <v>0</v>
      </c>
      <c r="G13" s="30">
        <f ca="1">SUMIF(OFFSET(연결_현황!$H$8:$H$65536,0,(COLUMN(D6)-1)*5),통장별월현황!$B13,OFFSET(연결_현황!$I$8:$I$65536,0,(COLUMN(D6)-1)*5))-SUMIF(OFFSET(연결_현황!$H$8:$H$65536,0,(COLUMN(D6)-1)*5),통장별월현황!$B13,OFFSET(연결_현황!$J$8:$J$65536,0,(COLUMN(D6)-1)*5))</f>
        <v>0</v>
      </c>
      <c r="H13" s="30">
        <f ca="1">SUMIF(OFFSET(연결_현황!$H$8:$H$65536,0,(COLUMN(E6)-1)*5),통장별월현황!$B13,OFFSET(연결_현황!$I$8:$I$65536,0,(COLUMN(E6)-1)*5))-SUMIF(OFFSET(연결_현황!$H$8:$H$65536,0,(COLUMN(E6)-1)*5),통장별월현황!$B13,OFFSET(연결_현황!$J$8:$J$65536,0,(COLUMN(E6)-1)*5))</f>
        <v>0</v>
      </c>
      <c r="I13" s="30">
        <f ca="1">SUMIF(OFFSET(연결_현황!$H$8:$H$65536,0,(COLUMN(F6)-1)*5),통장별월현황!$B13,OFFSET(연결_현황!$I$8:$I$65536,0,(COLUMN(F6)-1)*5))-SUMIF(OFFSET(연결_현황!$H$8:$H$65536,0,(COLUMN(F6)-1)*5),통장별월현황!$B13,OFFSET(연결_현황!$J$8:$J$65536,0,(COLUMN(F6)-1)*5))</f>
        <v>0</v>
      </c>
      <c r="J13" s="30">
        <f ca="1">SUMIF(OFFSET(연결_현황!$H$8:$H$65536,0,(COLUMN(G6)-1)*5),통장별월현황!$B13,OFFSET(연결_현황!$I$8:$I$65536,0,(COLUMN(G6)-1)*5))-SUMIF(OFFSET(연결_현황!$H$8:$H$65536,0,(COLUMN(G6)-1)*5),통장별월현황!$B13,OFFSET(연결_현황!$J$8:$J$65536,0,(COLUMN(G6)-1)*5))</f>
        <v>0</v>
      </c>
      <c r="K13" s="30">
        <f ca="1">SUMIF(OFFSET(연결_현황!$H$8:$H$65536,0,(COLUMN(H6)-1)*5),통장별월현황!$B13,OFFSET(연결_현황!$I$8:$I$65536,0,(COLUMN(H6)-1)*5))-SUMIF(OFFSET(연결_현황!$H$8:$H$65536,0,(COLUMN(H6)-1)*5),통장별월현황!$B13,OFFSET(연결_현황!$J$8:$J$65536,0,(COLUMN(H6)-1)*5))</f>
        <v>0</v>
      </c>
      <c r="L13" s="30">
        <f ca="1">SUMIF(OFFSET(연결_현황!$H$8:$H$65536,0,(COLUMN(I6)-1)*5),통장별월현황!$B13,OFFSET(연결_현황!$I$8:$I$65536,0,(COLUMN(I6)-1)*5))-SUMIF(OFFSET(연결_현황!$H$8:$H$65536,0,(COLUMN(I6)-1)*5),통장별월현황!$B13,OFFSET(연결_현황!$J$8:$J$65536,0,(COLUMN(I6)-1)*5))</f>
        <v>0</v>
      </c>
      <c r="M13" s="30">
        <f ca="1">SUMIF(OFFSET(연결_현황!$H$8:$H$65536,0,(COLUMN(J6)-1)*5),통장별월현황!$B13,OFFSET(연결_현황!$I$8:$I$65536,0,(COLUMN(J6)-1)*5))-SUMIF(OFFSET(연결_현황!$H$8:$H$65536,0,(COLUMN(J6)-1)*5),통장별월현황!$B13,OFFSET(연결_현황!$J$8:$J$65536,0,(COLUMN(J6)-1)*5))</f>
        <v>0</v>
      </c>
      <c r="N13" s="30">
        <f ca="1">SUMIF(OFFSET(연결_현황!$H$8:$H$65536,0,(COLUMN(K6)-1)*5),통장별월현황!$B13,OFFSET(연결_현황!$I$8:$I$65536,0,(COLUMN(K6)-1)*5))-SUMIF(OFFSET(연결_현황!$H$8:$H$65536,0,(COLUMN(K6)-1)*5),통장별월현황!$B13,OFFSET(연결_현황!$J$8:$J$65536,0,(COLUMN(K6)-1)*5))</f>
        <v>0</v>
      </c>
      <c r="O13" s="31">
        <f ca="1">SUMIF(OFFSET(연결_현황!$H$8:$H$65536,0,(COLUMN(L6)-1)*5),통장별월현황!$B13,OFFSET(연결_현황!$I$8:$I$65536,0,(COLUMN(L6)-1)*5))-SUMIF(OFFSET(연결_현황!$H$8:$H$65536,0,(COLUMN(L6)-1)*5),통장별월현황!$B13,OFFSET(연결_현황!$J$8:$J$65536,0,(COLUMN(L6)-1)*5))</f>
        <v>0</v>
      </c>
      <c r="P13" s="28">
        <f t="shared" ca="1" si="0"/>
        <v>0</v>
      </c>
      <c r="T13" s="13">
        <v>2019</v>
      </c>
    </row>
    <row r="14" spans="2:189" ht="17.100000000000001" customHeight="1" x14ac:dyDescent="0.15">
      <c r="B14" s="21">
        <f>목록관리!B13</f>
        <v>0</v>
      </c>
      <c r="C14" s="28">
        <f>목록관리!F13+SUMIF(연결_현황!$C$8:$C$65536,통장별월현황!B14,연결_현황!$D$8:$D$65536)-SUMIF(연결_현황!$C$8:$C$65536,통장별월현황!B14,연결_현황!$E$8:$E$65536)</f>
        <v>0</v>
      </c>
      <c r="D14" s="29">
        <f ca="1">SUMIF(OFFSET(연결_현황!$H$8:$H$65536,0,(COLUMN(A7)-1)*5),통장별월현황!$B14,OFFSET(연결_현황!$I$8:$I$65536,0,(COLUMN(A7)-1)*5))-SUMIF(OFFSET(연결_현황!$H$8:$H$65536,0,(COLUMN(A7)-1)*5),통장별월현황!$B14,OFFSET(연결_현황!$J$8:$J$65536,0,(COLUMN(A7)-1)*5))</f>
        <v>0</v>
      </c>
      <c r="E14" s="30">
        <f ca="1">SUMIF(OFFSET(연결_현황!$H$8:$H$65536,0,(COLUMN(B7)-1)*5),통장별월현황!$B14,OFFSET(연결_현황!$I$8:$I$65536,0,(COLUMN(B7)-1)*5))-SUMIF(OFFSET(연결_현황!$H$8:$H$65536,0,(COLUMN(B7)-1)*5),통장별월현황!$B14,OFFSET(연결_현황!$J$8:$J$65536,0,(COLUMN(B7)-1)*5))</f>
        <v>0</v>
      </c>
      <c r="F14" s="30">
        <f ca="1">SUMIF(OFFSET(연결_현황!$H$8:$H$65536,0,(COLUMN(C7)-1)*5),통장별월현황!$B14,OFFSET(연결_현황!$I$8:$I$65536,0,(COLUMN(C7)-1)*5))-SUMIF(OFFSET(연결_현황!$H$8:$H$65536,0,(COLUMN(C7)-1)*5),통장별월현황!$B14,OFFSET(연결_현황!$J$8:$J$65536,0,(COLUMN(C7)-1)*5))</f>
        <v>0</v>
      </c>
      <c r="G14" s="30">
        <f ca="1">SUMIF(OFFSET(연결_현황!$H$8:$H$65536,0,(COLUMN(D7)-1)*5),통장별월현황!$B14,OFFSET(연결_현황!$I$8:$I$65536,0,(COLUMN(D7)-1)*5))-SUMIF(OFFSET(연결_현황!$H$8:$H$65536,0,(COLUMN(D7)-1)*5),통장별월현황!$B14,OFFSET(연결_현황!$J$8:$J$65536,0,(COLUMN(D7)-1)*5))</f>
        <v>0</v>
      </c>
      <c r="H14" s="30">
        <f ca="1">SUMIF(OFFSET(연결_현황!$H$8:$H$65536,0,(COLUMN(E7)-1)*5),통장별월현황!$B14,OFFSET(연결_현황!$I$8:$I$65536,0,(COLUMN(E7)-1)*5))-SUMIF(OFFSET(연결_현황!$H$8:$H$65536,0,(COLUMN(E7)-1)*5),통장별월현황!$B14,OFFSET(연결_현황!$J$8:$J$65536,0,(COLUMN(E7)-1)*5))</f>
        <v>0</v>
      </c>
      <c r="I14" s="30">
        <f ca="1">SUMIF(OFFSET(연결_현황!$H$8:$H$65536,0,(COLUMN(F7)-1)*5),통장별월현황!$B14,OFFSET(연결_현황!$I$8:$I$65536,0,(COLUMN(F7)-1)*5))-SUMIF(OFFSET(연결_현황!$H$8:$H$65536,0,(COLUMN(F7)-1)*5),통장별월현황!$B14,OFFSET(연결_현황!$J$8:$J$65536,0,(COLUMN(F7)-1)*5))</f>
        <v>0</v>
      </c>
      <c r="J14" s="30">
        <f ca="1">SUMIF(OFFSET(연결_현황!$H$8:$H$65536,0,(COLUMN(G7)-1)*5),통장별월현황!$B14,OFFSET(연결_현황!$I$8:$I$65536,0,(COLUMN(G7)-1)*5))-SUMIF(OFFSET(연결_현황!$H$8:$H$65536,0,(COLUMN(G7)-1)*5),통장별월현황!$B14,OFFSET(연결_현황!$J$8:$J$65536,0,(COLUMN(G7)-1)*5))</f>
        <v>0</v>
      </c>
      <c r="K14" s="30">
        <f ca="1">SUMIF(OFFSET(연결_현황!$H$8:$H$65536,0,(COLUMN(H7)-1)*5),통장별월현황!$B14,OFFSET(연결_현황!$I$8:$I$65536,0,(COLUMN(H7)-1)*5))-SUMIF(OFFSET(연결_현황!$H$8:$H$65536,0,(COLUMN(H7)-1)*5),통장별월현황!$B14,OFFSET(연결_현황!$J$8:$J$65536,0,(COLUMN(H7)-1)*5))</f>
        <v>0</v>
      </c>
      <c r="L14" s="30">
        <f ca="1">SUMIF(OFFSET(연결_현황!$H$8:$H$65536,0,(COLUMN(I7)-1)*5),통장별월현황!$B14,OFFSET(연결_현황!$I$8:$I$65536,0,(COLUMN(I7)-1)*5))-SUMIF(OFFSET(연결_현황!$H$8:$H$65536,0,(COLUMN(I7)-1)*5),통장별월현황!$B14,OFFSET(연결_현황!$J$8:$J$65536,0,(COLUMN(I7)-1)*5))</f>
        <v>0</v>
      </c>
      <c r="M14" s="30">
        <f ca="1">SUMIF(OFFSET(연결_현황!$H$8:$H$65536,0,(COLUMN(J7)-1)*5),통장별월현황!$B14,OFFSET(연결_현황!$I$8:$I$65536,0,(COLUMN(J7)-1)*5))-SUMIF(OFFSET(연결_현황!$H$8:$H$65536,0,(COLUMN(J7)-1)*5),통장별월현황!$B14,OFFSET(연결_현황!$J$8:$J$65536,0,(COLUMN(J7)-1)*5))</f>
        <v>0</v>
      </c>
      <c r="N14" s="30">
        <f ca="1">SUMIF(OFFSET(연결_현황!$H$8:$H$65536,0,(COLUMN(K7)-1)*5),통장별월현황!$B14,OFFSET(연결_현황!$I$8:$I$65536,0,(COLUMN(K7)-1)*5))-SUMIF(OFFSET(연결_현황!$H$8:$H$65536,0,(COLUMN(K7)-1)*5),통장별월현황!$B14,OFFSET(연결_현황!$J$8:$J$65536,0,(COLUMN(K7)-1)*5))</f>
        <v>0</v>
      </c>
      <c r="O14" s="31">
        <f ca="1">SUMIF(OFFSET(연결_현황!$H$8:$H$65536,0,(COLUMN(L7)-1)*5),통장별월현황!$B14,OFFSET(연결_현황!$I$8:$I$65536,0,(COLUMN(L7)-1)*5))-SUMIF(OFFSET(연결_현황!$H$8:$H$65536,0,(COLUMN(L7)-1)*5),통장별월현황!$B14,OFFSET(연결_현황!$J$8:$J$65536,0,(COLUMN(L7)-1)*5))</f>
        <v>0</v>
      </c>
      <c r="P14" s="28">
        <f t="shared" ca="1" si="0"/>
        <v>0</v>
      </c>
      <c r="T14" s="13">
        <v>2020</v>
      </c>
    </row>
    <row r="15" spans="2:189" ht="17.100000000000001" customHeight="1" x14ac:dyDescent="0.15">
      <c r="B15" s="21">
        <f>목록관리!B14</f>
        <v>0</v>
      </c>
      <c r="C15" s="28">
        <f>목록관리!F14+SUMIF(연결_현황!$C$8:$C$65536,통장별월현황!B15,연결_현황!$D$8:$D$65536)-SUMIF(연결_현황!$C$8:$C$65536,통장별월현황!B15,연결_현황!$E$8:$E$65536)</f>
        <v>0</v>
      </c>
      <c r="D15" s="29">
        <f ca="1">SUMIF(OFFSET(연결_현황!$H$8:$H$65536,0,(COLUMN(A8)-1)*5),통장별월현황!$B15,OFFSET(연결_현황!$I$8:$I$65536,0,(COLUMN(A8)-1)*5))-SUMIF(OFFSET(연결_현황!$H$8:$H$65536,0,(COLUMN(A8)-1)*5),통장별월현황!$B15,OFFSET(연결_현황!$J$8:$J$65536,0,(COLUMN(A8)-1)*5))</f>
        <v>0</v>
      </c>
      <c r="E15" s="30">
        <f ca="1">SUMIF(OFFSET(연결_현황!$H$8:$H$65536,0,(COLUMN(B8)-1)*5),통장별월현황!$B15,OFFSET(연결_현황!$I$8:$I$65536,0,(COLUMN(B8)-1)*5))-SUMIF(OFFSET(연결_현황!$H$8:$H$65536,0,(COLUMN(B8)-1)*5),통장별월현황!$B15,OFFSET(연결_현황!$J$8:$J$65536,0,(COLUMN(B8)-1)*5))</f>
        <v>0</v>
      </c>
      <c r="F15" s="30">
        <f ca="1">SUMIF(OFFSET(연결_현황!$H$8:$H$65536,0,(COLUMN(C8)-1)*5),통장별월현황!$B15,OFFSET(연결_현황!$I$8:$I$65536,0,(COLUMN(C8)-1)*5))-SUMIF(OFFSET(연결_현황!$H$8:$H$65536,0,(COLUMN(C8)-1)*5),통장별월현황!$B15,OFFSET(연결_현황!$J$8:$J$65536,0,(COLUMN(C8)-1)*5))</f>
        <v>0</v>
      </c>
      <c r="G15" s="30">
        <f ca="1">SUMIF(OFFSET(연결_현황!$H$8:$H$65536,0,(COLUMN(D8)-1)*5),통장별월현황!$B15,OFFSET(연결_현황!$I$8:$I$65536,0,(COLUMN(D8)-1)*5))-SUMIF(OFFSET(연결_현황!$H$8:$H$65536,0,(COLUMN(D8)-1)*5),통장별월현황!$B15,OFFSET(연결_현황!$J$8:$J$65536,0,(COLUMN(D8)-1)*5))</f>
        <v>0</v>
      </c>
      <c r="H15" s="30">
        <f ca="1">SUMIF(OFFSET(연결_현황!$H$8:$H$65536,0,(COLUMN(E8)-1)*5),통장별월현황!$B15,OFFSET(연결_현황!$I$8:$I$65536,0,(COLUMN(E8)-1)*5))-SUMIF(OFFSET(연결_현황!$H$8:$H$65536,0,(COLUMN(E8)-1)*5),통장별월현황!$B15,OFFSET(연결_현황!$J$8:$J$65536,0,(COLUMN(E8)-1)*5))</f>
        <v>0</v>
      </c>
      <c r="I15" s="30">
        <f ca="1">SUMIF(OFFSET(연결_현황!$H$8:$H$65536,0,(COLUMN(F8)-1)*5),통장별월현황!$B15,OFFSET(연결_현황!$I$8:$I$65536,0,(COLUMN(F8)-1)*5))-SUMIF(OFFSET(연결_현황!$H$8:$H$65536,0,(COLUMN(F8)-1)*5),통장별월현황!$B15,OFFSET(연결_현황!$J$8:$J$65536,0,(COLUMN(F8)-1)*5))</f>
        <v>0</v>
      </c>
      <c r="J15" s="30">
        <f ca="1">SUMIF(OFFSET(연결_현황!$H$8:$H$65536,0,(COLUMN(G8)-1)*5),통장별월현황!$B15,OFFSET(연결_현황!$I$8:$I$65536,0,(COLUMN(G8)-1)*5))-SUMIF(OFFSET(연결_현황!$H$8:$H$65536,0,(COLUMN(G8)-1)*5),통장별월현황!$B15,OFFSET(연결_현황!$J$8:$J$65536,0,(COLUMN(G8)-1)*5))</f>
        <v>0</v>
      </c>
      <c r="K15" s="30">
        <f ca="1">SUMIF(OFFSET(연결_현황!$H$8:$H$65536,0,(COLUMN(H8)-1)*5),통장별월현황!$B15,OFFSET(연결_현황!$I$8:$I$65536,0,(COLUMN(H8)-1)*5))-SUMIF(OFFSET(연결_현황!$H$8:$H$65536,0,(COLUMN(H8)-1)*5),통장별월현황!$B15,OFFSET(연결_현황!$J$8:$J$65536,0,(COLUMN(H8)-1)*5))</f>
        <v>0</v>
      </c>
      <c r="L15" s="30">
        <f ca="1">SUMIF(OFFSET(연결_현황!$H$8:$H$65536,0,(COLUMN(I8)-1)*5),통장별월현황!$B15,OFFSET(연결_현황!$I$8:$I$65536,0,(COLUMN(I8)-1)*5))-SUMIF(OFFSET(연결_현황!$H$8:$H$65536,0,(COLUMN(I8)-1)*5),통장별월현황!$B15,OFFSET(연결_현황!$J$8:$J$65536,0,(COLUMN(I8)-1)*5))</f>
        <v>0</v>
      </c>
      <c r="M15" s="30">
        <f ca="1">SUMIF(OFFSET(연결_현황!$H$8:$H$65536,0,(COLUMN(J8)-1)*5),통장별월현황!$B15,OFFSET(연결_현황!$I$8:$I$65536,0,(COLUMN(J8)-1)*5))-SUMIF(OFFSET(연결_현황!$H$8:$H$65536,0,(COLUMN(J8)-1)*5),통장별월현황!$B15,OFFSET(연결_현황!$J$8:$J$65536,0,(COLUMN(J8)-1)*5))</f>
        <v>0</v>
      </c>
      <c r="N15" s="30">
        <f ca="1">SUMIF(OFFSET(연결_현황!$H$8:$H$65536,0,(COLUMN(K8)-1)*5),통장별월현황!$B15,OFFSET(연결_현황!$I$8:$I$65536,0,(COLUMN(K8)-1)*5))-SUMIF(OFFSET(연결_현황!$H$8:$H$65536,0,(COLUMN(K8)-1)*5),통장별월현황!$B15,OFFSET(연결_현황!$J$8:$J$65536,0,(COLUMN(K8)-1)*5))</f>
        <v>0</v>
      </c>
      <c r="O15" s="31">
        <f ca="1">SUMIF(OFFSET(연결_현황!$H$8:$H$65536,0,(COLUMN(L8)-1)*5),통장별월현황!$B15,OFFSET(연결_현황!$I$8:$I$65536,0,(COLUMN(L8)-1)*5))-SUMIF(OFFSET(연결_현황!$H$8:$H$65536,0,(COLUMN(L8)-1)*5),통장별월현황!$B15,OFFSET(연결_현황!$J$8:$J$65536,0,(COLUMN(L8)-1)*5))</f>
        <v>0</v>
      </c>
      <c r="P15" s="28">
        <f t="shared" ca="1" si="0"/>
        <v>0</v>
      </c>
      <c r="T15" s="13">
        <v>2021</v>
      </c>
    </row>
    <row r="16" spans="2:189" ht="17.100000000000001" customHeight="1" x14ac:dyDescent="0.15">
      <c r="B16" s="21">
        <f>목록관리!B15</f>
        <v>0</v>
      </c>
      <c r="C16" s="28">
        <f>목록관리!F15+SUMIF(연결_현황!$C$8:$C$65536,통장별월현황!B16,연결_현황!$D$8:$D$65536)-SUMIF(연결_현황!$C$8:$C$65536,통장별월현황!B16,연결_현황!$E$8:$E$65536)</f>
        <v>0</v>
      </c>
      <c r="D16" s="29">
        <f ca="1">SUMIF(OFFSET(연결_현황!$H$8:$H$65536,0,(COLUMN(A9)-1)*5),통장별월현황!$B16,OFFSET(연결_현황!$I$8:$I$65536,0,(COLUMN(A9)-1)*5))-SUMIF(OFFSET(연결_현황!$H$8:$H$65536,0,(COLUMN(A9)-1)*5),통장별월현황!$B16,OFFSET(연결_현황!$J$8:$J$65536,0,(COLUMN(A9)-1)*5))</f>
        <v>0</v>
      </c>
      <c r="E16" s="30">
        <f ca="1">SUMIF(OFFSET(연결_현황!$H$8:$H$65536,0,(COLUMN(B9)-1)*5),통장별월현황!$B16,OFFSET(연결_현황!$I$8:$I$65536,0,(COLUMN(B9)-1)*5))-SUMIF(OFFSET(연결_현황!$H$8:$H$65536,0,(COLUMN(B9)-1)*5),통장별월현황!$B16,OFFSET(연결_현황!$J$8:$J$65536,0,(COLUMN(B9)-1)*5))</f>
        <v>0</v>
      </c>
      <c r="F16" s="30">
        <f ca="1">SUMIF(OFFSET(연결_현황!$H$8:$H$65536,0,(COLUMN(C9)-1)*5),통장별월현황!$B16,OFFSET(연결_현황!$I$8:$I$65536,0,(COLUMN(C9)-1)*5))-SUMIF(OFFSET(연결_현황!$H$8:$H$65536,0,(COLUMN(C9)-1)*5),통장별월현황!$B16,OFFSET(연결_현황!$J$8:$J$65536,0,(COLUMN(C9)-1)*5))</f>
        <v>0</v>
      </c>
      <c r="G16" s="30">
        <f ca="1">SUMIF(OFFSET(연결_현황!$H$8:$H$65536,0,(COLUMN(D9)-1)*5),통장별월현황!$B16,OFFSET(연결_현황!$I$8:$I$65536,0,(COLUMN(D9)-1)*5))-SUMIF(OFFSET(연결_현황!$H$8:$H$65536,0,(COLUMN(D9)-1)*5),통장별월현황!$B16,OFFSET(연결_현황!$J$8:$J$65536,0,(COLUMN(D9)-1)*5))</f>
        <v>0</v>
      </c>
      <c r="H16" s="30">
        <f ca="1">SUMIF(OFFSET(연결_현황!$H$8:$H$65536,0,(COLUMN(E9)-1)*5),통장별월현황!$B16,OFFSET(연결_현황!$I$8:$I$65536,0,(COLUMN(E9)-1)*5))-SUMIF(OFFSET(연결_현황!$H$8:$H$65536,0,(COLUMN(E9)-1)*5),통장별월현황!$B16,OFFSET(연결_현황!$J$8:$J$65536,0,(COLUMN(E9)-1)*5))</f>
        <v>0</v>
      </c>
      <c r="I16" s="30">
        <f ca="1">SUMIF(OFFSET(연결_현황!$H$8:$H$65536,0,(COLUMN(F9)-1)*5),통장별월현황!$B16,OFFSET(연결_현황!$I$8:$I$65536,0,(COLUMN(F9)-1)*5))-SUMIF(OFFSET(연결_현황!$H$8:$H$65536,0,(COLUMN(F9)-1)*5),통장별월현황!$B16,OFFSET(연결_현황!$J$8:$J$65536,0,(COLUMN(F9)-1)*5))</f>
        <v>0</v>
      </c>
      <c r="J16" s="30">
        <f ca="1">SUMIF(OFFSET(연결_현황!$H$8:$H$65536,0,(COLUMN(G9)-1)*5),통장별월현황!$B16,OFFSET(연결_현황!$I$8:$I$65536,0,(COLUMN(G9)-1)*5))-SUMIF(OFFSET(연결_현황!$H$8:$H$65536,0,(COLUMN(G9)-1)*5),통장별월현황!$B16,OFFSET(연결_현황!$J$8:$J$65536,0,(COLUMN(G9)-1)*5))</f>
        <v>0</v>
      </c>
      <c r="K16" s="30">
        <f ca="1">SUMIF(OFFSET(연결_현황!$H$8:$H$65536,0,(COLUMN(H9)-1)*5),통장별월현황!$B16,OFFSET(연결_현황!$I$8:$I$65536,0,(COLUMN(H9)-1)*5))-SUMIF(OFFSET(연결_현황!$H$8:$H$65536,0,(COLUMN(H9)-1)*5),통장별월현황!$B16,OFFSET(연결_현황!$J$8:$J$65536,0,(COLUMN(H9)-1)*5))</f>
        <v>0</v>
      </c>
      <c r="L16" s="30">
        <f ca="1">SUMIF(OFFSET(연결_현황!$H$8:$H$65536,0,(COLUMN(I9)-1)*5),통장별월현황!$B16,OFFSET(연결_현황!$I$8:$I$65536,0,(COLUMN(I9)-1)*5))-SUMIF(OFFSET(연결_현황!$H$8:$H$65536,0,(COLUMN(I9)-1)*5),통장별월현황!$B16,OFFSET(연결_현황!$J$8:$J$65536,0,(COLUMN(I9)-1)*5))</f>
        <v>0</v>
      </c>
      <c r="M16" s="30">
        <f ca="1">SUMIF(OFFSET(연결_현황!$H$8:$H$65536,0,(COLUMN(J9)-1)*5),통장별월현황!$B16,OFFSET(연결_현황!$I$8:$I$65536,0,(COLUMN(J9)-1)*5))-SUMIF(OFFSET(연결_현황!$H$8:$H$65536,0,(COLUMN(J9)-1)*5),통장별월현황!$B16,OFFSET(연결_현황!$J$8:$J$65536,0,(COLUMN(J9)-1)*5))</f>
        <v>0</v>
      </c>
      <c r="N16" s="30">
        <f ca="1">SUMIF(OFFSET(연결_현황!$H$8:$H$65536,0,(COLUMN(K9)-1)*5),통장별월현황!$B16,OFFSET(연결_현황!$I$8:$I$65536,0,(COLUMN(K9)-1)*5))-SUMIF(OFFSET(연결_현황!$H$8:$H$65536,0,(COLUMN(K9)-1)*5),통장별월현황!$B16,OFFSET(연결_현황!$J$8:$J$65536,0,(COLUMN(K9)-1)*5))</f>
        <v>0</v>
      </c>
      <c r="O16" s="31">
        <f ca="1">SUMIF(OFFSET(연결_현황!$H$8:$H$65536,0,(COLUMN(L9)-1)*5),통장별월현황!$B16,OFFSET(연결_현황!$I$8:$I$65536,0,(COLUMN(L9)-1)*5))-SUMIF(OFFSET(연결_현황!$H$8:$H$65536,0,(COLUMN(L9)-1)*5),통장별월현황!$B16,OFFSET(연결_현황!$J$8:$J$65536,0,(COLUMN(L9)-1)*5))</f>
        <v>0</v>
      </c>
      <c r="P16" s="28">
        <f t="shared" ca="1" si="0"/>
        <v>0</v>
      </c>
      <c r="T16" s="13">
        <v>2022</v>
      </c>
    </row>
    <row r="17" spans="2:20" ht="17.100000000000001" customHeight="1" x14ac:dyDescent="0.15">
      <c r="B17" s="21">
        <f>목록관리!B16</f>
        <v>0</v>
      </c>
      <c r="C17" s="28">
        <f>목록관리!F16+SUMIF(연결_현황!$C$8:$C$65536,통장별월현황!B17,연결_현황!$D$8:$D$65536)-SUMIF(연결_현황!$C$8:$C$65536,통장별월현황!B17,연결_현황!$E$8:$E$65536)</f>
        <v>0</v>
      </c>
      <c r="D17" s="29">
        <f ca="1">SUMIF(OFFSET(연결_현황!$H$8:$H$65536,0,(COLUMN(A10)-1)*5),통장별월현황!$B17,OFFSET(연결_현황!$I$8:$I$65536,0,(COLUMN(A10)-1)*5))-SUMIF(OFFSET(연결_현황!$H$8:$H$65536,0,(COLUMN(A10)-1)*5),통장별월현황!$B17,OFFSET(연결_현황!$J$8:$J$65536,0,(COLUMN(A10)-1)*5))</f>
        <v>0</v>
      </c>
      <c r="E17" s="30">
        <f ca="1">SUMIF(OFFSET(연결_현황!$H$8:$H$65536,0,(COLUMN(B10)-1)*5),통장별월현황!$B17,OFFSET(연결_현황!$I$8:$I$65536,0,(COLUMN(B10)-1)*5))-SUMIF(OFFSET(연결_현황!$H$8:$H$65536,0,(COLUMN(B10)-1)*5),통장별월현황!$B17,OFFSET(연결_현황!$J$8:$J$65536,0,(COLUMN(B10)-1)*5))</f>
        <v>0</v>
      </c>
      <c r="F17" s="30">
        <f ca="1">SUMIF(OFFSET(연결_현황!$H$8:$H$65536,0,(COLUMN(C10)-1)*5),통장별월현황!$B17,OFFSET(연결_현황!$I$8:$I$65536,0,(COLUMN(C10)-1)*5))-SUMIF(OFFSET(연결_현황!$H$8:$H$65536,0,(COLUMN(C10)-1)*5),통장별월현황!$B17,OFFSET(연결_현황!$J$8:$J$65536,0,(COLUMN(C10)-1)*5))</f>
        <v>0</v>
      </c>
      <c r="G17" s="30">
        <f ca="1">SUMIF(OFFSET(연결_현황!$H$8:$H$65536,0,(COLUMN(D10)-1)*5),통장별월현황!$B17,OFFSET(연결_현황!$I$8:$I$65536,0,(COLUMN(D10)-1)*5))-SUMIF(OFFSET(연결_현황!$H$8:$H$65536,0,(COLUMN(D10)-1)*5),통장별월현황!$B17,OFFSET(연결_현황!$J$8:$J$65536,0,(COLUMN(D10)-1)*5))</f>
        <v>0</v>
      </c>
      <c r="H17" s="30">
        <f ca="1">SUMIF(OFFSET(연결_현황!$H$8:$H$65536,0,(COLUMN(E10)-1)*5),통장별월현황!$B17,OFFSET(연결_현황!$I$8:$I$65536,0,(COLUMN(E10)-1)*5))-SUMIF(OFFSET(연결_현황!$H$8:$H$65536,0,(COLUMN(E10)-1)*5),통장별월현황!$B17,OFFSET(연결_현황!$J$8:$J$65536,0,(COLUMN(E10)-1)*5))</f>
        <v>0</v>
      </c>
      <c r="I17" s="30">
        <f ca="1">SUMIF(OFFSET(연결_현황!$H$8:$H$65536,0,(COLUMN(F10)-1)*5),통장별월현황!$B17,OFFSET(연결_현황!$I$8:$I$65536,0,(COLUMN(F10)-1)*5))-SUMIF(OFFSET(연결_현황!$H$8:$H$65536,0,(COLUMN(F10)-1)*5),통장별월현황!$B17,OFFSET(연결_현황!$J$8:$J$65536,0,(COLUMN(F10)-1)*5))</f>
        <v>0</v>
      </c>
      <c r="J17" s="30">
        <f ca="1">SUMIF(OFFSET(연결_현황!$H$8:$H$65536,0,(COLUMN(G10)-1)*5),통장별월현황!$B17,OFFSET(연결_현황!$I$8:$I$65536,0,(COLUMN(G10)-1)*5))-SUMIF(OFFSET(연결_현황!$H$8:$H$65536,0,(COLUMN(G10)-1)*5),통장별월현황!$B17,OFFSET(연결_현황!$J$8:$J$65536,0,(COLUMN(G10)-1)*5))</f>
        <v>0</v>
      </c>
      <c r="K17" s="30">
        <f ca="1">SUMIF(OFFSET(연결_현황!$H$8:$H$65536,0,(COLUMN(H10)-1)*5),통장별월현황!$B17,OFFSET(연결_현황!$I$8:$I$65536,0,(COLUMN(H10)-1)*5))-SUMIF(OFFSET(연결_현황!$H$8:$H$65536,0,(COLUMN(H10)-1)*5),통장별월현황!$B17,OFFSET(연결_현황!$J$8:$J$65536,0,(COLUMN(H10)-1)*5))</f>
        <v>0</v>
      </c>
      <c r="L17" s="30">
        <f ca="1">SUMIF(OFFSET(연결_현황!$H$8:$H$65536,0,(COLUMN(I10)-1)*5),통장별월현황!$B17,OFFSET(연결_현황!$I$8:$I$65536,0,(COLUMN(I10)-1)*5))-SUMIF(OFFSET(연결_현황!$H$8:$H$65536,0,(COLUMN(I10)-1)*5),통장별월현황!$B17,OFFSET(연결_현황!$J$8:$J$65536,0,(COLUMN(I10)-1)*5))</f>
        <v>0</v>
      </c>
      <c r="M17" s="30">
        <f ca="1">SUMIF(OFFSET(연결_현황!$H$8:$H$65536,0,(COLUMN(J10)-1)*5),통장별월현황!$B17,OFFSET(연결_현황!$I$8:$I$65536,0,(COLUMN(J10)-1)*5))-SUMIF(OFFSET(연결_현황!$H$8:$H$65536,0,(COLUMN(J10)-1)*5),통장별월현황!$B17,OFFSET(연결_현황!$J$8:$J$65536,0,(COLUMN(J10)-1)*5))</f>
        <v>0</v>
      </c>
      <c r="N17" s="30">
        <f ca="1">SUMIF(OFFSET(연결_현황!$H$8:$H$65536,0,(COLUMN(K10)-1)*5),통장별월현황!$B17,OFFSET(연결_현황!$I$8:$I$65536,0,(COLUMN(K10)-1)*5))-SUMIF(OFFSET(연결_현황!$H$8:$H$65536,0,(COLUMN(K10)-1)*5),통장별월현황!$B17,OFFSET(연결_현황!$J$8:$J$65536,0,(COLUMN(K10)-1)*5))</f>
        <v>0</v>
      </c>
      <c r="O17" s="31">
        <f ca="1">SUMIF(OFFSET(연결_현황!$H$8:$H$65536,0,(COLUMN(L10)-1)*5),통장별월현황!$B17,OFFSET(연결_현황!$I$8:$I$65536,0,(COLUMN(L10)-1)*5))-SUMIF(OFFSET(연결_현황!$H$8:$H$65536,0,(COLUMN(L10)-1)*5),통장별월현황!$B17,OFFSET(연결_현황!$J$8:$J$65536,0,(COLUMN(L10)-1)*5))</f>
        <v>0</v>
      </c>
      <c r="P17" s="28">
        <f t="shared" ca="1" si="0"/>
        <v>0</v>
      </c>
      <c r="T17" s="13">
        <v>2023</v>
      </c>
    </row>
    <row r="18" spans="2:20" ht="17.100000000000001" customHeight="1" x14ac:dyDescent="0.15">
      <c r="B18" s="21">
        <f>목록관리!B17</f>
        <v>0</v>
      </c>
      <c r="C18" s="28">
        <f>목록관리!F17+SUMIF(연결_현황!$C$8:$C$65536,통장별월현황!B18,연결_현황!$D$8:$D$65536)-SUMIF(연결_현황!$C$8:$C$65536,통장별월현황!B18,연결_현황!$E$8:$E$65536)</f>
        <v>0</v>
      </c>
      <c r="D18" s="29">
        <f ca="1">SUMIF(OFFSET(연결_현황!$H$8:$H$65536,0,(COLUMN(A11)-1)*5),통장별월현황!$B18,OFFSET(연결_현황!$I$8:$I$65536,0,(COLUMN(A11)-1)*5))-SUMIF(OFFSET(연결_현황!$H$8:$H$65536,0,(COLUMN(A11)-1)*5),통장별월현황!$B18,OFFSET(연결_현황!$J$8:$J$65536,0,(COLUMN(A11)-1)*5))</f>
        <v>0</v>
      </c>
      <c r="E18" s="30">
        <f ca="1">SUMIF(OFFSET(연결_현황!$H$8:$H$65536,0,(COLUMN(B11)-1)*5),통장별월현황!$B18,OFFSET(연결_현황!$I$8:$I$65536,0,(COLUMN(B11)-1)*5))-SUMIF(OFFSET(연결_현황!$H$8:$H$65536,0,(COLUMN(B11)-1)*5),통장별월현황!$B18,OFFSET(연결_현황!$J$8:$J$65536,0,(COLUMN(B11)-1)*5))</f>
        <v>0</v>
      </c>
      <c r="F18" s="30">
        <f ca="1">SUMIF(OFFSET(연결_현황!$H$8:$H$65536,0,(COLUMN(C11)-1)*5),통장별월현황!$B18,OFFSET(연결_현황!$I$8:$I$65536,0,(COLUMN(C11)-1)*5))-SUMIF(OFFSET(연결_현황!$H$8:$H$65536,0,(COLUMN(C11)-1)*5),통장별월현황!$B18,OFFSET(연결_현황!$J$8:$J$65536,0,(COLUMN(C11)-1)*5))</f>
        <v>0</v>
      </c>
      <c r="G18" s="30">
        <f ca="1">SUMIF(OFFSET(연결_현황!$H$8:$H$65536,0,(COLUMN(D11)-1)*5),통장별월현황!$B18,OFFSET(연결_현황!$I$8:$I$65536,0,(COLUMN(D11)-1)*5))-SUMIF(OFFSET(연결_현황!$H$8:$H$65536,0,(COLUMN(D11)-1)*5),통장별월현황!$B18,OFFSET(연결_현황!$J$8:$J$65536,0,(COLUMN(D11)-1)*5))</f>
        <v>0</v>
      </c>
      <c r="H18" s="30">
        <f ca="1">SUMIF(OFFSET(연결_현황!$H$8:$H$65536,0,(COLUMN(E11)-1)*5),통장별월현황!$B18,OFFSET(연결_현황!$I$8:$I$65536,0,(COLUMN(E11)-1)*5))-SUMIF(OFFSET(연결_현황!$H$8:$H$65536,0,(COLUMN(E11)-1)*5),통장별월현황!$B18,OFFSET(연결_현황!$J$8:$J$65536,0,(COLUMN(E11)-1)*5))</f>
        <v>0</v>
      </c>
      <c r="I18" s="30">
        <f ca="1">SUMIF(OFFSET(연결_현황!$H$8:$H$65536,0,(COLUMN(F11)-1)*5),통장별월현황!$B18,OFFSET(연결_현황!$I$8:$I$65536,0,(COLUMN(F11)-1)*5))-SUMIF(OFFSET(연결_현황!$H$8:$H$65536,0,(COLUMN(F11)-1)*5),통장별월현황!$B18,OFFSET(연결_현황!$J$8:$J$65536,0,(COLUMN(F11)-1)*5))</f>
        <v>0</v>
      </c>
      <c r="J18" s="30">
        <f ca="1">SUMIF(OFFSET(연결_현황!$H$8:$H$65536,0,(COLUMN(G11)-1)*5),통장별월현황!$B18,OFFSET(연결_현황!$I$8:$I$65536,0,(COLUMN(G11)-1)*5))-SUMIF(OFFSET(연결_현황!$H$8:$H$65536,0,(COLUMN(G11)-1)*5),통장별월현황!$B18,OFFSET(연결_현황!$J$8:$J$65536,0,(COLUMN(G11)-1)*5))</f>
        <v>0</v>
      </c>
      <c r="K18" s="30">
        <f ca="1">SUMIF(OFFSET(연결_현황!$H$8:$H$65536,0,(COLUMN(H11)-1)*5),통장별월현황!$B18,OFFSET(연결_현황!$I$8:$I$65536,0,(COLUMN(H11)-1)*5))-SUMIF(OFFSET(연결_현황!$H$8:$H$65536,0,(COLUMN(H11)-1)*5),통장별월현황!$B18,OFFSET(연결_현황!$J$8:$J$65536,0,(COLUMN(H11)-1)*5))</f>
        <v>0</v>
      </c>
      <c r="L18" s="30">
        <f ca="1">SUMIF(OFFSET(연결_현황!$H$8:$H$65536,0,(COLUMN(I11)-1)*5),통장별월현황!$B18,OFFSET(연결_현황!$I$8:$I$65536,0,(COLUMN(I11)-1)*5))-SUMIF(OFFSET(연결_현황!$H$8:$H$65536,0,(COLUMN(I11)-1)*5),통장별월현황!$B18,OFFSET(연결_현황!$J$8:$J$65536,0,(COLUMN(I11)-1)*5))</f>
        <v>0</v>
      </c>
      <c r="M18" s="30">
        <f ca="1">SUMIF(OFFSET(연결_현황!$H$8:$H$65536,0,(COLUMN(J11)-1)*5),통장별월현황!$B18,OFFSET(연결_현황!$I$8:$I$65536,0,(COLUMN(J11)-1)*5))-SUMIF(OFFSET(연결_현황!$H$8:$H$65536,0,(COLUMN(J11)-1)*5),통장별월현황!$B18,OFFSET(연결_현황!$J$8:$J$65536,0,(COLUMN(J11)-1)*5))</f>
        <v>0</v>
      </c>
      <c r="N18" s="30">
        <f ca="1">SUMIF(OFFSET(연결_현황!$H$8:$H$65536,0,(COLUMN(K11)-1)*5),통장별월현황!$B18,OFFSET(연결_현황!$I$8:$I$65536,0,(COLUMN(K11)-1)*5))-SUMIF(OFFSET(연결_현황!$H$8:$H$65536,0,(COLUMN(K11)-1)*5),통장별월현황!$B18,OFFSET(연결_현황!$J$8:$J$65536,0,(COLUMN(K11)-1)*5))</f>
        <v>0</v>
      </c>
      <c r="O18" s="31">
        <f ca="1">SUMIF(OFFSET(연결_현황!$H$8:$H$65536,0,(COLUMN(L11)-1)*5),통장별월현황!$B18,OFFSET(연결_현황!$I$8:$I$65536,0,(COLUMN(L11)-1)*5))-SUMIF(OFFSET(연결_현황!$H$8:$H$65536,0,(COLUMN(L11)-1)*5),통장별월현황!$B18,OFFSET(연결_현황!$J$8:$J$65536,0,(COLUMN(L11)-1)*5))</f>
        <v>0</v>
      </c>
      <c r="P18" s="28">
        <f t="shared" ca="1" si="0"/>
        <v>0</v>
      </c>
    </row>
    <row r="19" spans="2:20" ht="17.100000000000001" customHeight="1" x14ac:dyDescent="0.15">
      <c r="B19" s="21">
        <f>목록관리!B18</f>
        <v>0</v>
      </c>
      <c r="C19" s="28">
        <f>목록관리!F18+SUMIF(연결_현황!$C$8:$C$65536,통장별월현황!B19,연결_현황!$D$8:$D$65536)-SUMIF(연결_현황!$C$8:$C$65536,통장별월현황!B19,연결_현황!$E$8:$E$65536)</f>
        <v>0</v>
      </c>
      <c r="D19" s="29">
        <f ca="1">SUMIF(OFFSET(연결_현황!$H$8:$H$65536,0,(COLUMN(A12)-1)*5),통장별월현황!$B19,OFFSET(연결_현황!$I$8:$I$65536,0,(COLUMN(A12)-1)*5))-SUMIF(OFFSET(연결_현황!$H$8:$H$65536,0,(COLUMN(A12)-1)*5),통장별월현황!$B19,OFFSET(연결_현황!$J$8:$J$65536,0,(COLUMN(A12)-1)*5))</f>
        <v>0</v>
      </c>
      <c r="E19" s="30">
        <f ca="1">SUMIF(OFFSET(연결_현황!$H$8:$H$65536,0,(COLUMN(B12)-1)*5),통장별월현황!$B19,OFFSET(연결_현황!$I$8:$I$65536,0,(COLUMN(B12)-1)*5))-SUMIF(OFFSET(연결_현황!$H$8:$H$65536,0,(COLUMN(B12)-1)*5),통장별월현황!$B19,OFFSET(연결_현황!$J$8:$J$65536,0,(COLUMN(B12)-1)*5))</f>
        <v>0</v>
      </c>
      <c r="F19" s="30">
        <f ca="1">SUMIF(OFFSET(연결_현황!$H$8:$H$65536,0,(COLUMN(C12)-1)*5),통장별월현황!$B19,OFFSET(연결_현황!$I$8:$I$65536,0,(COLUMN(C12)-1)*5))-SUMIF(OFFSET(연결_현황!$H$8:$H$65536,0,(COLUMN(C12)-1)*5),통장별월현황!$B19,OFFSET(연결_현황!$J$8:$J$65536,0,(COLUMN(C12)-1)*5))</f>
        <v>0</v>
      </c>
      <c r="G19" s="30">
        <f ca="1">SUMIF(OFFSET(연결_현황!$H$8:$H$65536,0,(COLUMN(D12)-1)*5),통장별월현황!$B19,OFFSET(연결_현황!$I$8:$I$65536,0,(COLUMN(D12)-1)*5))-SUMIF(OFFSET(연결_현황!$H$8:$H$65536,0,(COLUMN(D12)-1)*5),통장별월현황!$B19,OFFSET(연결_현황!$J$8:$J$65536,0,(COLUMN(D12)-1)*5))</f>
        <v>0</v>
      </c>
      <c r="H19" s="30">
        <f ca="1">SUMIF(OFFSET(연결_현황!$H$8:$H$65536,0,(COLUMN(E12)-1)*5),통장별월현황!$B19,OFFSET(연결_현황!$I$8:$I$65536,0,(COLUMN(E12)-1)*5))-SUMIF(OFFSET(연결_현황!$H$8:$H$65536,0,(COLUMN(E12)-1)*5),통장별월현황!$B19,OFFSET(연결_현황!$J$8:$J$65536,0,(COLUMN(E12)-1)*5))</f>
        <v>0</v>
      </c>
      <c r="I19" s="30">
        <f ca="1">SUMIF(OFFSET(연결_현황!$H$8:$H$65536,0,(COLUMN(F12)-1)*5),통장별월현황!$B19,OFFSET(연결_현황!$I$8:$I$65536,0,(COLUMN(F12)-1)*5))-SUMIF(OFFSET(연결_현황!$H$8:$H$65536,0,(COLUMN(F12)-1)*5),통장별월현황!$B19,OFFSET(연결_현황!$J$8:$J$65536,0,(COLUMN(F12)-1)*5))</f>
        <v>0</v>
      </c>
      <c r="J19" s="30">
        <f ca="1">SUMIF(OFFSET(연결_현황!$H$8:$H$65536,0,(COLUMN(G12)-1)*5),통장별월현황!$B19,OFFSET(연결_현황!$I$8:$I$65536,0,(COLUMN(G12)-1)*5))-SUMIF(OFFSET(연결_현황!$H$8:$H$65536,0,(COLUMN(G12)-1)*5),통장별월현황!$B19,OFFSET(연결_현황!$J$8:$J$65536,0,(COLUMN(G12)-1)*5))</f>
        <v>0</v>
      </c>
      <c r="K19" s="30">
        <f ca="1">SUMIF(OFFSET(연결_현황!$H$8:$H$65536,0,(COLUMN(H12)-1)*5),통장별월현황!$B19,OFFSET(연결_현황!$I$8:$I$65536,0,(COLUMN(H12)-1)*5))-SUMIF(OFFSET(연결_현황!$H$8:$H$65536,0,(COLUMN(H12)-1)*5),통장별월현황!$B19,OFFSET(연결_현황!$J$8:$J$65536,0,(COLUMN(H12)-1)*5))</f>
        <v>0</v>
      </c>
      <c r="L19" s="30">
        <f ca="1">SUMIF(OFFSET(연결_현황!$H$8:$H$65536,0,(COLUMN(I12)-1)*5),통장별월현황!$B19,OFFSET(연결_현황!$I$8:$I$65536,0,(COLUMN(I12)-1)*5))-SUMIF(OFFSET(연결_현황!$H$8:$H$65536,0,(COLUMN(I12)-1)*5),통장별월현황!$B19,OFFSET(연결_현황!$J$8:$J$65536,0,(COLUMN(I12)-1)*5))</f>
        <v>0</v>
      </c>
      <c r="M19" s="30">
        <f ca="1">SUMIF(OFFSET(연결_현황!$H$8:$H$65536,0,(COLUMN(J12)-1)*5),통장별월현황!$B19,OFFSET(연결_현황!$I$8:$I$65536,0,(COLUMN(J12)-1)*5))-SUMIF(OFFSET(연결_현황!$H$8:$H$65536,0,(COLUMN(J12)-1)*5),통장별월현황!$B19,OFFSET(연결_현황!$J$8:$J$65536,0,(COLUMN(J12)-1)*5))</f>
        <v>0</v>
      </c>
      <c r="N19" s="30">
        <f ca="1">SUMIF(OFFSET(연결_현황!$H$8:$H$65536,0,(COLUMN(K12)-1)*5),통장별월현황!$B19,OFFSET(연결_현황!$I$8:$I$65536,0,(COLUMN(K12)-1)*5))-SUMIF(OFFSET(연결_현황!$H$8:$H$65536,0,(COLUMN(K12)-1)*5),통장별월현황!$B19,OFFSET(연결_현황!$J$8:$J$65536,0,(COLUMN(K12)-1)*5))</f>
        <v>0</v>
      </c>
      <c r="O19" s="31">
        <f ca="1">SUMIF(OFFSET(연결_현황!$H$8:$H$65536,0,(COLUMN(L12)-1)*5),통장별월현황!$B19,OFFSET(연결_현황!$I$8:$I$65536,0,(COLUMN(L12)-1)*5))-SUMIF(OFFSET(연결_현황!$H$8:$H$65536,0,(COLUMN(L12)-1)*5),통장별월현황!$B19,OFFSET(연결_현황!$J$8:$J$65536,0,(COLUMN(L12)-1)*5))</f>
        <v>0</v>
      </c>
      <c r="P19" s="28">
        <f t="shared" ca="1" si="0"/>
        <v>0</v>
      </c>
    </row>
    <row r="20" spans="2:20" ht="17.100000000000001" customHeight="1" x14ac:dyDescent="0.15">
      <c r="B20" s="21">
        <f>목록관리!B19</f>
        <v>0</v>
      </c>
      <c r="C20" s="28">
        <f>목록관리!F19+SUMIF(연결_현황!$C$8:$C$65536,통장별월현황!B20,연결_현황!$D$8:$D$65536)-SUMIF(연결_현황!$C$8:$C$65536,통장별월현황!B20,연결_현황!$E$8:$E$65536)</f>
        <v>0</v>
      </c>
      <c r="D20" s="29">
        <f ca="1">SUMIF(OFFSET(연결_현황!$H$8:$H$65536,0,(COLUMN(A13)-1)*5),통장별월현황!$B20,OFFSET(연결_현황!$I$8:$I$65536,0,(COLUMN(A13)-1)*5))-SUMIF(OFFSET(연결_현황!$H$8:$H$65536,0,(COLUMN(A13)-1)*5),통장별월현황!$B20,OFFSET(연결_현황!$J$8:$J$65536,0,(COLUMN(A13)-1)*5))</f>
        <v>0</v>
      </c>
      <c r="E20" s="30">
        <f ca="1">SUMIF(OFFSET(연결_현황!$H$8:$H$65536,0,(COLUMN(B13)-1)*5),통장별월현황!$B20,OFFSET(연결_현황!$I$8:$I$65536,0,(COLUMN(B13)-1)*5))-SUMIF(OFFSET(연결_현황!$H$8:$H$65536,0,(COLUMN(B13)-1)*5),통장별월현황!$B20,OFFSET(연결_현황!$J$8:$J$65536,0,(COLUMN(B13)-1)*5))</f>
        <v>0</v>
      </c>
      <c r="F20" s="30">
        <f ca="1">SUMIF(OFFSET(연결_현황!$H$8:$H$65536,0,(COLUMN(C13)-1)*5),통장별월현황!$B20,OFFSET(연결_현황!$I$8:$I$65536,0,(COLUMN(C13)-1)*5))-SUMIF(OFFSET(연결_현황!$H$8:$H$65536,0,(COLUMN(C13)-1)*5),통장별월현황!$B20,OFFSET(연결_현황!$J$8:$J$65536,0,(COLUMN(C13)-1)*5))</f>
        <v>0</v>
      </c>
      <c r="G20" s="30">
        <f ca="1">SUMIF(OFFSET(연결_현황!$H$8:$H$65536,0,(COLUMN(D13)-1)*5),통장별월현황!$B20,OFFSET(연결_현황!$I$8:$I$65536,0,(COLUMN(D13)-1)*5))-SUMIF(OFFSET(연결_현황!$H$8:$H$65536,0,(COLUMN(D13)-1)*5),통장별월현황!$B20,OFFSET(연결_현황!$J$8:$J$65536,0,(COLUMN(D13)-1)*5))</f>
        <v>0</v>
      </c>
      <c r="H20" s="30">
        <f ca="1">SUMIF(OFFSET(연결_현황!$H$8:$H$65536,0,(COLUMN(E13)-1)*5),통장별월현황!$B20,OFFSET(연결_현황!$I$8:$I$65536,0,(COLUMN(E13)-1)*5))-SUMIF(OFFSET(연결_현황!$H$8:$H$65536,0,(COLUMN(E13)-1)*5),통장별월현황!$B20,OFFSET(연결_현황!$J$8:$J$65536,0,(COLUMN(E13)-1)*5))</f>
        <v>0</v>
      </c>
      <c r="I20" s="30">
        <f ca="1">SUMIF(OFFSET(연결_현황!$H$8:$H$65536,0,(COLUMN(F13)-1)*5),통장별월현황!$B20,OFFSET(연결_현황!$I$8:$I$65536,0,(COLUMN(F13)-1)*5))-SUMIF(OFFSET(연결_현황!$H$8:$H$65536,0,(COLUMN(F13)-1)*5),통장별월현황!$B20,OFFSET(연결_현황!$J$8:$J$65536,0,(COLUMN(F13)-1)*5))</f>
        <v>0</v>
      </c>
      <c r="J20" s="30">
        <f ca="1">SUMIF(OFFSET(연결_현황!$H$8:$H$65536,0,(COLUMN(G13)-1)*5),통장별월현황!$B20,OFFSET(연결_현황!$I$8:$I$65536,0,(COLUMN(G13)-1)*5))-SUMIF(OFFSET(연결_현황!$H$8:$H$65536,0,(COLUMN(G13)-1)*5),통장별월현황!$B20,OFFSET(연결_현황!$J$8:$J$65536,0,(COLUMN(G13)-1)*5))</f>
        <v>0</v>
      </c>
      <c r="K20" s="30">
        <f ca="1">SUMIF(OFFSET(연결_현황!$H$8:$H$65536,0,(COLUMN(H13)-1)*5),통장별월현황!$B20,OFFSET(연결_현황!$I$8:$I$65536,0,(COLUMN(H13)-1)*5))-SUMIF(OFFSET(연결_현황!$H$8:$H$65536,0,(COLUMN(H13)-1)*5),통장별월현황!$B20,OFFSET(연결_현황!$J$8:$J$65536,0,(COLUMN(H13)-1)*5))</f>
        <v>0</v>
      </c>
      <c r="L20" s="30">
        <f ca="1">SUMIF(OFFSET(연결_현황!$H$8:$H$65536,0,(COLUMN(I13)-1)*5),통장별월현황!$B20,OFFSET(연결_현황!$I$8:$I$65536,0,(COLUMN(I13)-1)*5))-SUMIF(OFFSET(연결_현황!$H$8:$H$65536,0,(COLUMN(I13)-1)*5),통장별월현황!$B20,OFFSET(연결_현황!$J$8:$J$65536,0,(COLUMN(I13)-1)*5))</f>
        <v>0</v>
      </c>
      <c r="M20" s="30">
        <f ca="1">SUMIF(OFFSET(연결_현황!$H$8:$H$65536,0,(COLUMN(J13)-1)*5),통장별월현황!$B20,OFFSET(연결_현황!$I$8:$I$65536,0,(COLUMN(J13)-1)*5))-SUMIF(OFFSET(연결_현황!$H$8:$H$65536,0,(COLUMN(J13)-1)*5),통장별월현황!$B20,OFFSET(연결_현황!$J$8:$J$65536,0,(COLUMN(J13)-1)*5))</f>
        <v>0</v>
      </c>
      <c r="N20" s="30">
        <f ca="1">SUMIF(OFFSET(연결_현황!$H$8:$H$65536,0,(COLUMN(K13)-1)*5),통장별월현황!$B20,OFFSET(연결_현황!$I$8:$I$65536,0,(COLUMN(K13)-1)*5))-SUMIF(OFFSET(연결_현황!$H$8:$H$65536,0,(COLUMN(K13)-1)*5),통장별월현황!$B20,OFFSET(연결_현황!$J$8:$J$65536,0,(COLUMN(K13)-1)*5))</f>
        <v>0</v>
      </c>
      <c r="O20" s="31">
        <f ca="1">SUMIF(OFFSET(연결_현황!$H$8:$H$65536,0,(COLUMN(L13)-1)*5),통장별월현황!$B20,OFFSET(연결_현황!$I$8:$I$65536,0,(COLUMN(L13)-1)*5))-SUMIF(OFFSET(연결_현황!$H$8:$H$65536,0,(COLUMN(L13)-1)*5),통장별월현황!$B20,OFFSET(연결_현황!$J$8:$J$65536,0,(COLUMN(L13)-1)*5))</f>
        <v>0</v>
      </c>
      <c r="P20" s="28">
        <f t="shared" ca="1" si="0"/>
        <v>0</v>
      </c>
    </row>
    <row r="21" spans="2:20" ht="17.100000000000001" customHeight="1" x14ac:dyDescent="0.15">
      <c r="B21" s="21">
        <f>목록관리!B20</f>
        <v>0</v>
      </c>
      <c r="C21" s="28">
        <f>목록관리!F20+SUMIF(연결_현황!$C$8:$C$65536,통장별월현황!B21,연결_현황!$D$8:$D$65536)-SUMIF(연결_현황!$C$8:$C$65536,통장별월현황!B21,연결_현황!$E$8:$E$65536)</f>
        <v>0</v>
      </c>
      <c r="D21" s="29">
        <f ca="1">SUMIF(OFFSET(연결_현황!$H$8:$H$65536,0,(COLUMN(A14)-1)*5),통장별월현황!$B21,OFFSET(연결_현황!$I$8:$I$65536,0,(COLUMN(A14)-1)*5))-SUMIF(OFFSET(연결_현황!$H$8:$H$65536,0,(COLUMN(A14)-1)*5),통장별월현황!$B21,OFFSET(연결_현황!$J$8:$J$65536,0,(COLUMN(A14)-1)*5))</f>
        <v>0</v>
      </c>
      <c r="E21" s="30">
        <f ca="1">SUMIF(OFFSET(연결_현황!$H$8:$H$65536,0,(COLUMN(B14)-1)*5),통장별월현황!$B21,OFFSET(연결_현황!$I$8:$I$65536,0,(COLUMN(B14)-1)*5))-SUMIF(OFFSET(연결_현황!$H$8:$H$65536,0,(COLUMN(B14)-1)*5),통장별월현황!$B21,OFFSET(연결_현황!$J$8:$J$65536,0,(COLUMN(B14)-1)*5))</f>
        <v>0</v>
      </c>
      <c r="F21" s="30">
        <f ca="1">SUMIF(OFFSET(연결_현황!$H$8:$H$65536,0,(COLUMN(C14)-1)*5),통장별월현황!$B21,OFFSET(연결_현황!$I$8:$I$65536,0,(COLUMN(C14)-1)*5))-SUMIF(OFFSET(연결_현황!$H$8:$H$65536,0,(COLUMN(C14)-1)*5),통장별월현황!$B21,OFFSET(연결_현황!$J$8:$J$65536,0,(COLUMN(C14)-1)*5))</f>
        <v>0</v>
      </c>
      <c r="G21" s="30">
        <f ca="1">SUMIF(OFFSET(연결_현황!$H$8:$H$65536,0,(COLUMN(D14)-1)*5),통장별월현황!$B21,OFFSET(연결_현황!$I$8:$I$65536,0,(COLUMN(D14)-1)*5))-SUMIF(OFFSET(연결_현황!$H$8:$H$65536,0,(COLUMN(D14)-1)*5),통장별월현황!$B21,OFFSET(연결_현황!$J$8:$J$65536,0,(COLUMN(D14)-1)*5))</f>
        <v>0</v>
      </c>
      <c r="H21" s="30">
        <f ca="1">SUMIF(OFFSET(연결_현황!$H$8:$H$65536,0,(COLUMN(E14)-1)*5),통장별월현황!$B21,OFFSET(연결_현황!$I$8:$I$65536,0,(COLUMN(E14)-1)*5))-SUMIF(OFFSET(연결_현황!$H$8:$H$65536,0,(COLUMN(E14)-1)*5),통장별월현황!$B21,OFFSET(연결_현황!$J$8:$J$65536,0,(COLUMN(E14)-1)*5))</f>
        <v>0</v>
      </c>
      <c r="I21" s="30">
        <f ca="1">SUMIF(OFFSET(연결_현황!$H$8:$H$65536,0,(COLUMN(F14)-1)*5),통장별월현황!$B21,OFFSET(연결_현황!$I$8:$I$65536,0,(COLUMN(F14)-1)*5))-SUMIF(OFFSET(연결_현황!$H$8:$H$65536,0,(COLUMN(F14)-1)*5),통장별월현황!$B21,OFFSET(연결_현황!$J$8:$J$65536,0,(COLUMN(F14)-1)*5))</f>
        <v>0</v>
      </c>
      <c r="J21" s="30">
        <f ca="1">SUMIF(OFFSET(연결_현황!$H$8:$H$65536,0,(COLUMN(G14)-1)*5),통장별월현황!$B21,OFFSET(연결_현황!$I$8:$I$65536,0,(COLUMN(G14)-1)*5))-SUMIF(OFFSET(연결_현황!$H$8:$H$65536,0,(COLUMN(G14)-1)*5),통장별월현황!$B21,OFFSET(연결_현황!$J$8:$J$65536,0,(COLUMN(G14)-1)*5))</f>
        <v>0</v>
      </c>
      <c r="K21" s="30">
        <f ca="1">SUMIF(OFFSET(연결_현황!$H$8:$H$65536,0,(COLUMN(H14)-1)*5),통장별월현황!$B21,OFFSET(연결_현황!$I$8:$I$65536,0,(COLUMN(H14)-1)*5))-SUMIF(OFFSET(연결_현황!$H$8:$H$65536,0,(COLUMN(H14)-1)*5),통장별월현황!$B21,OFFSET(연결_현황!$J$8:$J$65536,0,(COLUMN(H14)-1)*5))</f>
        <v>0</v>
      </c>
      <c r="L21" s="30">
        <f ca="1">SUMIF(OFFSET(연결_현황!$H$8:$H$65536,0,(COLUMN(I14)-1)*5),통장별월현황!$B21,OFFSET(연결_현황!$I$8:$I$65536,0,(COLUMN(I14)-1)*5))-SUMIF(OFFSET(연결_현황!$H$8:$H$65536,0,(COLUMN(I14)-1)*5),통장별월현황!$B21,OFFSET(연결_현황!$J$8:$J$65536,0,(COLUMN(I14)-1)*5))</f>
        <v>0</v>
      </c>
      <c r="M21" s="30">
        <f ca="1">SUMIF(OFFSET(연결_현황!$H$8:$H$65536,0,(COLUMN(J14)-1)*5),통장별월현황!$B21,OFFSET(연결_현황!$I$8:$I$65536,0,(COLUMN(J14)-1)*5))-SUMIF(OFFSET(연결_현황!$H$8:$H$65536,0,(COLUMN(J14)-1)*5),통장별월현황!$B21,OFFSET(연결_현황!$J$8:$J$65536,0,(COLUMN(J14)-1)*5))</f>
        <v>0</v>
      </c>
      <c r="N21" s="30">
        <f ca="1">SUMIF(OFFSET(연결_현황!$H$8:$H$65536,0,(COLUMN(K14)-1)*5),통장별월현황!$B21,OFFSET(연결_현황!$I$8:$I$65536,0,(COLUMN(K14)-1)*5))-SUMIF(OFFSET(연결_현황!$H$8:$H$65536,0,(COLUMN(K14)-1)*5),통장별월현황!$B21,OFFSET(연결_현황!$J$8:$J$65536,0,(COLUMN(K14)-1)*5))</f>
        <v>0</v>
      </c>
      <c r="O21" s="31">
        <f ca="1">SUMIF(OFFSET(연결_현황!$H$8:$H$65536,0,(COLUMN(L14)-1)*5),통장별월현황!$B21,OFFSET(연결_현황!$I$8:$I$65536,0,(COLUMN(L14)-1)*5))-SUMIF(OFFSET(연결_현황!$H$8:$H$65536,0,(COLUMN(L14)-1)*5),통장별월현황!$B21,OFFSET(연결_현황!$J$8:$J$65536,0,(COLUMN(L14)-1)*5))</f>
        <v>0</v>
      </c>
      <c r="P21" s="28">
        <f t="shared" ca="1" si="0"/>
        <v>0</v>
      </c>
    </row>
    <row r="22" spans="2:20" ht="17.100000000000001" customHeight="1" x14ac:dyDescent="0.15">
      <c r="B22" s="21">
        <f>목록관리!B21</f>
        <v>0</v>
      </c>
      <c r="C22" s="28">
        <f>목록관리!F21+SUMIF(연결_현황!$C$8:$C$65536,통장별월현황!B22,연결_현황!$D$8:$D$65536)-SUMIF(연결_현황!$C$8:$C$65536,통장별월현황!B22,연결_현황!$E$8:$E$65536)</f>
        <v>0</v>
      </c>
      <c r="D22" s="29">
        <f ca="1">SUMIF(OFFSET(연결_현황!$H$8:$H$65536,0,(COLUMN(A15)-1)*5),통장별월현황!$B22,OFFSET(연결_현황!$I$8:$I$65536,0,(COLUMN(A15)-1)*5))-SUMIF(OFFSET(연결_현황!$H$8:$H$65536,0,(COLUMN(A15)-1)*5),통장별월현황!$B22,OFFSET(연결_현황!$J$8:$J$65536,0,(COLUMN(A15)-1)*5))</f>
        <v>0</v>
      </c>
      <c r="E22" s="30">
        <f ca="1">SUMIF(OFFSET(연결_현황!$H$8:$H$65536,0,(COLUMN(B15)-1)*5),통장별월현황!$B22,OFFSET(연결_현황!$I$8:$I$65536,0,(COLUMN(B15)-1)*5))-SUMIF(OFFSET(연결_현황!$H$8:$H$65536,0,(COLUMN(B15)-1)*5),통장별월현황!$B22,OFFSET(연결_현황!$J$8:$J$65536,0,(COLUMN(B15)-1)*5))</f>
        <v>0</v>
      </c>
      <c r="F22" s="30">
        <f ca="1">SUMIF(OFFSET(연결_현황!$H$8:$H$65536,0,(COLUMN(C15)-1)*5),통장별월현황!$B22,OFFSET(연결_현황!$I$8:$I$65536,0,(COLUMN(C15)-1)*5))-SUMIF(OFFSET(연결_현황!$H$8:$H$65536,0,(COLUMN(C15)-1)*5),통장별월현황!$B22,OFFSET(연결_현황!$J$8:$J$65536,0,(COLUMN(C15)-1)*5))</f>
        <v>0</v>
      </c>
      <c r="G22" s="30">
        <f ca="1">SUMIF(OFFSET(연결_현황!$H$8:$H$65536,0,(COLUMN(D15)-1)*5),통장별월현황!$B22,OFFSET(연결_현황!$I$8:$I$65536,0,(COLUMN(D15)-1)*5))-SUMIF(OFFSET(연결_현황!$H$8:$H$65536,0,(COLUMN(D15)-1)*5),통장별월현황!$B22,OFFSET(연결_현황!$J$8:$J$65536,0,(COLUMN(D15)-1)*5))</f>
        <v>0</v>
      </c>
      <c r="H22" s="30">
        <f ca="1">SUMIF(OFFSET(연결_현황!$H$8:$H$65536,0,(COLUMN(E15)-1)*5),통장별월현황!$B22,OFFSET(연결_현황!$I$8:$I$65536,0,(COLUMN(E15)-1)*5))-SUMIF(OFFSET(연결_현황!$H$8:$H$65536,0,(COLUMN(E15)-1)*5),통장별월현황!$B22,OFFSET(연결_현황!$J$8:$J$65536,0,(COLUMN(E15)-1)*5))</f>
        <v>0</v>
      </c>
      <c r="I22" s="30">
        <f ca="1">SUMIF(OFFSET(연결_현황!$H$8:$H$65536,0,(COLUMN(F15)-1)*5),통장별월현황!$B22,OFFSET(연결_현황!$I$8:$I$65536,0,(COLUMN(F15)-1)*5))-SUMIF(OFFSET(연결_현황!$H$8:$H$65536,0,(COLUMN(F15)-1)*5),통장별월현황!$B22,OFFSET(연결_현황!$J$8:$J$65536,0,(COLUMN(F15)-1)*5))</f>
        <v>0</v>
      </c>
      <c r="J22" s="30">
        <f ca="1">SUMIF(OFFSET(연결_현황!$H$8:$H$65536,0,(COLUMN(G15)-1)*5),통장별월현황!$B22,OFFSET(연결_현황!$I$8:$I$65536,0,(COLUMN(G15)-1)*5))-SUMIF(OFFSET(연결_현황!$H$8:$H$65536,0,(COLUMN(G15)-1)*5),통장별월현황!$B22,OFFSET(연결_현황!$J$8:$J$65536,0,(COLUMN(G15)-1)*5))</f>
        <v>0</v>
      </c>
      <c r="K22" s="30">
        <f ca="1">SUMIF(OFFSET(연결_현황!$H$8:$H$65536,0,(COLUMN(H15)-1)*5),통장별월현황!$B22,OFFSET(연결_현황!$I$8:$I$65536,0,(COLUMN(H15)-1)*5))-SUMIF(OFFSET(연결_현황!$H$8:$H$65536,0,(COLUMN(H15)-1)*5),통장별월현황!$B22,OFFSET(연결_현황!$J$8:$J$65536,0,(COLUMN(H15)-1)*5))</f>
        <v>0</v>
      </c>
      <c r="L22" s="30">
        <f ca="1">SUMIF(OFFSET(연결_현황!$H$8:$H$65536,0,(COLUMN(I15)-1)*5),통장별월현황!$B22,OFFSET(연결_현황!$I$8:$I$65536,0,(COLUMN(I15)-1)*5))-SUMIF(OFFSET(연결_현황!$H$8:$H$65536,0,(COLUMN(I15)-1)*5),통장별월현황!$B22,OFFSET(연결_현황!$J$8:$J$65536,0,(COLUMN(I15)-1)*5))</f>
        <v>0</v>
      </c>
      <c r="M22" s="30">
        <f ca="1">SUMIF(OFFSET(연결_현황!$H$8:$H$65536,0,(COLUMN(J15)-1)*5),통장별월현황!$B22,OFFSET(연결_현황!$I$8:$I$65536,0,(COLUMN(J15)-1)*5))-SUMIF(OFFSET(연결_현황!$H$8:$H$65536,0,(COLUMN(J15)-1)*5),통장별월현황!$B22,OFFSET(연결_현황!$J$8:$J$65536,0,(COLUMN(J15)-1)*5))</f>
        <v>0</v>
      </c>
      <c r="N22" s="30">
        <f ca="1">SUMIF(OFFSET(연결_현황!$H$8:$H$65536,0,(COLUMN(K15)-1)*5),통장별월현황!$B22,OFFSET(연결_현황!$I$8:$I$65536,0,(COLUMN(K15)-1)*5))-SUMIF(OFFSET(연결_현황!$H$8:$H$65536,0,(COLUMN(K15)-1)*5),통장별월현황!$B22,OFFSET(연결_현황!$J$8:$J$65536,0,(COLUMN(K15)-1)*5))</f>
        <v>0</v>
      </c>
      <c r="O22" s="31">
        <f ca="1">SUMIF(OFFSET(연결_현황!$H$8:$H$65536,0,(COLUMN(L15)-1)*5),통장별월현황!$B22,OFFSET(연결_현황!$I$8:$I$65536,0,(COLUMN(L15)-1)*5))-SUMIF(OFFSET(연결_현황!$H$8:$H$65536,0,(COLUMN(L15)-1)*5),통장별월현황!$B22,OFFSET(연결_현황!$J$8:$J$65536,0,(COLUMN(L15)-1)*5))</f>
        <v>0</v>
      </c>
      <c r="P22" s="28">
        <f t="shared" ca="1" si="0"/>
        <v>0</v>
      </c>
    </row>
    <row r="23" spans="2:20" ht="17.100000000000001" customHeight="1" x14ac:dyDescent="0.15">
      <c r="B23" s="21">
        <f>목록관리!B22</f>
        <v>0</v>
      </c>
      <c r="C23" s="28">
        <f>목록관리!F22+SUMIF(연결_현황!$C$8:$C$65536,통장별월현황!B23,연결_현황!$D$8:$D$65536)-SUMIF(연결_현황!$C$8:$C$65536,통장별월현황!B23,연결_현황!$E$8:$E$65536)</f>
        <v>0</v>
      </c>
      <c r="D23" s="29">
        <f ca="1">SUMIF(OFFSET(연결_현황!$H$8:$H$65536,0,(COLUMN(A16)-1)*5),통장별월현황!$B23,OFFSET(연결_현황!$I$8:$I$65536,0,(COLUMN(A16)-1)*5))-SUMIF(OFFSET(연결_현황!$H$8:$H$65536,0,(COLUMN(A16)-1)*5),통장별월현황!$B23,OFFSET(연결_현황!$J$8:$J$65536,0,(COLUMN(A16)-1)*5))</f>
        <v>0</v>
      </c>
      <c r="E23" s="30">
        <f ca="1">SUMIF(OFFSET(연결_현황!$H$8:$H$65536,0,(COLUMN(B16)-1)*5),통장별월현황!$B23,OFFSET(연결_현황!$I$8:$I$65536,0,(COLUMN(B16)-1)*5))-SUMIF(OFFSET(연결_현황!$H$8:$H$65536,0,(COLUMN(B16)-1)*5),통장별월현황!$B23,OFFSET(연결_현황!$J$8:$J$65536,0,(COLUMN(B16)-1)*5))</f>
        <v>0</v>
      </c>
      <c r="F23" s="30">
        <f ca="1">SUMIF(OFFSET(연결_현황!$H$8:$H$65536,0,(COLUMN(C16)-1)*5),통장별월현황!$B23,OFFSET(연결_현황!$I$8:$I$65536,0,(COLUMN(C16)-1)*5))-SUMIF(OFFSET(연결_현황!$H$8:$H$65536,0,(COLUMN(C16)-1)*5),통장별월현황!$B23,OFFSET(연결_현황!$J$8:$J$65536,0,(COLUMN(C16)-1)*5))</f>
        <v>0</v>
      </c>
      <c r="G23" s="30">
        <f ca="1">SUMIF(OFFSET(연결_현황!$H$8:$H$65536,0,(COLUMN(D16)-1)*5),통장별월현황!$B23,OFFSET(연결_현황!$I$8:$I$65536,0,(COLUMN(D16)-1)*5))-SUMIF(OFFSET(연결_현황!$H$8:$H$65536,0,(COLUMN(D16)-1)*5),통장별월현황!$B23,OFFSET(연결_현황!$J$8:$J$65536,0,(COLUMN(D16)-1)*5))</f>
        <v>0</v>
      </c>
      <c r="H23" s="30">
        <f ca="1">SUMIF(OFFSET(연결_현황!$H$8:$H$65536,0,(COLUMN(E16)-1)*5),통장별월현황!$B23,OFFSET(연결_현황!$I$8:$I$65536,0,(COLUMN(E16)-1)*5))-SUMIF(OFFSET(연결_현황!$H$8:$H$65536,0,(COLUMN(E16)-1)*5),통장별월현황!$B23,OFFSET(연결_현황!$J$8:$J$65536,0,(COLUMN(E16)-1)*5))</f>
        <v>0</v>
      </c>
      <c r="I23" s="30">
        <f ca="1">SUMIF(OFFSET(연결_현황!$H$8:$H$65536,0,(COLUMN(F16)-1)*5),통장별월현황!$B23,OFFSET(연결_현황!$I$8:$I$65536,0,(COLUMN(F16)-1)*5))-SUMIF(OFFSET(연결_현황!$H$8:$H$65536,0,(COLUMN(F16)-1)*5),통장별월현황!$B23,OFFSET(연결_현황!$J$8:$J$65536,0,(COLUMN(F16)-1)*5))</f>
        <v>0</v>
      </c>
      <c r="J23" s="30">
        <f ca="1">SUMIF(OFFSET(연결_현황!$H$8:$H$65536,0,(COLUMN(G16)-1)*5),통장별월현황!$B23,OFFSET(연결_현황!$I$8:$I$65536,0,(COLUMN(G16)-1)*5))-SUMIF(OFFSET(연결_현황!$H$8:$H$65536,0,(COLUMN(G16)-1)*5),통장별월현황!$B23,OFFSET(연결_현황!$J$8:$J$65536,0,(COLUMN(G16)-1)*5))</f>
        <v>0</v>
      </c>
      <c r="K23" s="30">
        <f ca="1">SUMIF(OFFSET(연결_현황!$H$8:$H$65536,0,(COLUMN(H16)-1)*5),통장별월현황!$B23,OFFSET(연결_현황!$I$8:$I$65536,0,(COLUMN(H16)-1)*5))-SUMIF(OFFSET(연결_현황!$H$8:$H$65536,0,(COLUMN(H16)-1)*5),통장별월현황!$B23,OFFSET(연결_현황!$J$8:$J$65536,0,(COLUMN(H16)-1)*5))</f>
        <v>0</v>
      </c>
      <c r="L23" s="30">
        <f ca="1">SUMIF(OFFSET(연결_현황!$H$8:$H$65536,0,(COLUMN(I16)-1)*5),통장별월현황!$B23,OFFSET(연결_현황!$I$8:$I$65536,0,(COLUMN(I16)-1)*5))-SUMIF(OFFSET(연결_현황!$H$8:$H$65536,0,(COLUMN(I16)-1)*5),통장별월현황!$B23,OFFSET(연결_현황!$J$8:$J$65536,0,(COLUMN(I16)-1)*5))</f>
        <v>0</v>
      </c>
      <c r="M23" s="30">
        <f ca="1">SUMIF(OFFSET(연결_현황!$H$8:$H$65536,0,(COLUMN(J16)-1)*5),통장별월현황!$B23,OFFSET(연결_현황!$I$8:$I$65536,0,(COLUMN(J16)-1)*5))-SUMIF(OFFSET(연결_현황!$H$8:$H$65536,0,(COLUMN(J16)-1)*5),통장별월현황!$B23,OFFSET(연결_현황!$J$8:$J$65536,0,(COLUMN(J16)-1)*5))</f>
        <v>0</v>
      </c>
      <c r="N23" s="30">
        <f ca="1">SUMIF(OFFSET(연결_현황!$H$8:$H$65536,0,(COLUMN(K16)-1)*5),통장별월현황!$B23,OFFSET(연결_현황!$I$8:$I$65536,0,(COLUMN(K16)-1)*5))-SUMIF(OFFSET(연결_현황!$H$8:$H$65536,0,(COLUMN(K16)-1)*5),통장별월현황!$B23,OFFSET(연결_현황!$J$8:$J$65536,0,(COLUMN(K16)-1)*5))</f>
        <v>0</v>
      </c>
      <c r="O23" s="31">
        <f ca="1">SUMIF(OFFSET(연결_현황!$H$8:$H$65536,0,(COLUMN(L16)-1)*5),통장별월현황!$B23,OFFSET(연결_현황!$I$8:$I$65536,0,(COLUMN(L16)-1)*5))-SUMIF(OFFSET(연결_현황!$H$8:$H$65536,0,(COLUMN(L16)-1)*5),통장별월현황!$B23,OFFSET(연결_현황!$J$8:$J$65536,0,(COLUMN(L16)-1)*5))</f>
        <v>0</v>
      </c>
      <c r="P23" s="28">
        <f t="shared" ca="1" si="0"/>
        <v>0</v>
      </c>
    </row>
    <row r="24" spans="2:20" ht="17.100000000000001" customHeight="1" x14ac:dyDescent="0.15">
      <c r="B24" s="21">
        <f>목록관리!B23</f>
        <v>0</v>
      </c>
      <c r="C24" s="28">
        <f>목록관리!F23+SUMIF(연결_현황!$C$8:$C$65536,통장별월현황!B24,연결_현황!$D$8:$D$65536)-SUMIF(연결_현황!$C$8:$C$65536,통장별월현황!B24,연결_현황!$E$8:$E$65536)</f>
        <v>0</v>
      </c>
      <c r="D24" s="29">
        <f ca="1">SUMIF(OFFSET(연결_현황!$H$8:$H$65536,0,(COLUMN(A17)-1)*5),통장별월현황!$B24,OFFSET(연결_현황!$I$8:$I$65536,0,(COLUMN(A17)-1)*5))-SUMIF(OFFSET(연결_현황!$H$8:$H$65536,0,(COLUMN(A17)-1)*5),통장별월현황!$B24,OFFSET(연결_현황!$J$8:$J$65536,0,(COLUMN(A17)-1)*5))</f>
        <v>0</v>
      </c>
      <c r="E24" s="30">
        <f ca="1">SUMIF(OFFSET(연결_현황!$H$8:$H$65536,0,(COLUMN(B17)-1)*5),통장별월현황!$B24,OFFSET(연결_현황!$I$8:$I$65536,0,(COLUMN(B17)-1)*5))-SUMIF(OFFSET(연결_현황!$H$8:$H$65536,0,(COLUMN(B17)-1)*5),통장별월현황!$B24,OFFSET(연결_현황!$J$8:$J$65536,0,(COLUMN(B17)-1)*5))</f>
        <v>0</v>
      </c>
      <c r="F24" s="30">
        <f ca="1">SUMIF(OFFSET(연결_현황!$H$8:$H$65536,0,(COLUMN(C17)-1)*5),통장별월현황!$B24,OFFSET(연결_현황!$I$8:$I$65536,0,(COLUMN(C17)-1)*5))-SUMIF(OFFSET(연결_현황!$H$8:$H$65536,0,(COLUMN(C17)-1)*5),통장별월현황!$B24,OFFSET(연결_현황!$J$8:$J$65536,0,(COLUMN(C17)-1)*5))</f>
        <v>0</v>
      </c>
      <c r="G24" s="30">
        <f ca="1">SUMIF(OFFSET(연결_현황!$H$8:$H$65536,0,(COLUMN(D17)-1)*5),통장별월현황!$B24,OFFSET(연결_현황!$I$8:$I$65536,0,(COLUMN(D17)-1)*5))-SUMIF(OFFSET(연결_현황!$H$8:$H$65536,0,(COLUMN(D17)-1)*5),통장별월현황!$B24,OFFSET(연결_현황!$J$8:$J$65536,0,(COLUMN(D17)-1)*5))</f>
        <v>0</v>
      </c>
      <c r="H24" s="30">
        <f ca="1">SUMIF(OFFSET(연결_현황!$H$8:$H$65536,0,(COLUMN(E17)-1)*5),통장별월현황!$B24,OFFSET(연결_현황!$I$8:$I$65536,0,(COLUMN(E17)-1)*5))-SUMIF(OFFSET(연결_현황!$H$8:$H$65536,0,(COLUMN(E17)-1)*5),통장별월현황!$B24,OFFSET(연결_현황!$J$8:$J$65536,0,(COLUMN(E17)-1)*5))</f>
        <v>0</v>
      </c>
      <c r="I24" s="30">
        <f ca="1">SUMIF(OFFSET(연결_현황!$H$8:$H$65536,0,(COLUMN(F17)-1)*5),통장별월현황!$B24,OFFSET(연결_현황!$I$8:$I$65536,0,(COLUMN(F17)-1)*5))-SUMIF(OFFSET(연결_현황!$H$8:$H$65536,0,(COLUMN(F17)-1)*5),통장별월현황!$B24,OFFSET(연결_현황!$J$8:$J$65536,0,(COLUMN(F17)-1)*5))</f>
        <v>0</v>
      </c>
      <c r="J24" s="30">
        <f ca="1">SUMIF(OFFSET(연결_현황!$H$8:$H$65536,0,(COLUMN(G17)-1)*5),통장별월현황!$B24,OFFSET(연결_현황!$I$8:$I$65536,0,(COLUMN(G17)-1)*5))-SUMIF(OFFSET(연결_현황!$H$8:$H$65536,0,(COLUMN(G17)-1)*5),통장별월현황!$B24,OFFSET(연결_현황!$J$8:$J$65536,0,(COLUMN(G17)-1)*5))</f>
        <v>0</v>
      </c>
      <c r="K24" s="30">
        <f ca="1">SUMIF(OFFSET(연결_현황!$H$8:$H$65536,0,(COLUMN(H17)-1)*5),통장별월현황!$B24,OFFSET(연결_현황!$I$8:$I$65536,0,(COLUMN(H17)-1)*5))-SUMIF(OFFSET(연결_현황!$H$8:$H$65536,0,(COLUMN(H17)-1)*5),통장별월현황!$B24,OFFSET(연결_현황!$J$8:$J$65536,0,(COLUMN(H17)-1)*5))</f>
        <v>0</v>
      </c>
      <c r="L24" s="30">
        <f ca="1">SUMIF(OFFSET(연결_현황!$H$8:$H$65536,0,(COLUMN(I17)-1)*5),통장별월현황!$B24,OFFSET(연결_현황!$I$8:$I$65536,0,(COLUMN(I17)-1)*5))-SUMIF(OFFSET(연결_현황!$H$8:$H$65536,0,(COLUMN(I17)-1)*5),통장별월현황!$B24,OFFSET(연결_현황!$J$8:$J$65536,0,(COLUMN(I17)-1)*5))</f>
        <v>0</v>
      </c>
      <c r="M24" s="30">
        <f ca="1">SUMIF(OFFSET(연결_현황!$H$8:$H$65536,0,(COLUMN(J17)-1)*5),통장별월현황!$B24,OFFSET(연결_현황!$I$8:$I$65536,0,(COLUMN(J17)-1)*5))-SUMIF(OFFSET(연결_현황!$H$8:$H$65536,0,(COLUMN(J17)-1)*5),통장별월현황!$B24,OFFSET(연결_현황!$J$8:$J$65536,0,(COLUMN(J17)-1)*5))</f>
        <v>0</v>
      </c>
      <c r="N24" s="30">
        <f ca="1">SUMIF(OFFSET(연결_현황!$H$8:$H$65536,0,(COLUMN(K17)-1)*5),통장별월현황!$B24,OFFSET(연결_현황!$I$8:$I$65536,0,(COLUMN(K17)-1)*5))-SUMIF(OFFSET(연결_현황!$H$8:$H$65536,0,(COLUMN(K17)-1)*5),통장별월현황!$B24,OFFSET(연결_현황!$J$8:$J$65536,0,(COLUMN(K17)-1)*5))</f>
        <v>0</v>
      </c>
      <c r="O24" s="31">
        <f ca="1">SUMIF(OFFSET(연결_현황!$H$8:$H$65536,0,(COLUMN(L17)-1)*5),통장별월현황!$B24,OFFSET(연결_현황!$I$8:$I$65536,0,(COLUMN(L17)-1)*5))-SUMIF(OFFSET(연결_현황!$H$8:$H$65536,0,(COLUMN(L17)-1)*5),통장별월현황!$B24,OFFSET(연결_현황!$J$8:$J$65536,0,(COLUMN(L17)-1)*5))</f>
        <v>0</v>
      </c>
      <c r="P24" s="28">
        <f t="shared" ca="1" si="0"/>
        <v>0</v>
      </c>
    </row>
    <row r="25" spans="2:20" ht="17.100000000000001" customHeight="1" x14ac:dyDescent="0.15">
      <c r="B25" s="21">
        <f>목록관리!B24</f>
        <v>0</v>
      </c>
      <c r="C25" s="28">
        <f>목록관리!F24+SUMIF(연결_현황!$C$8:$C$65536,통장별월현황!B25,연결_현황!$D$8:$D$65536)-SUMIF(연결_현황!$C$8:$C$65536,통장별월현황!B25,연결_현황!$E$8:$E$65536)</f>
        <v>0</v>
      </c>
      <c r="D25" s="29">
        <f ca="1">SUMIF(OFFSET(연결_현황!$H$8:$H$65536,0,(COLUMN(A18)-1)*5),통장별월현황!$B25,OFFSET(연결_현황!$I$8:$I$65536,0,(COLUMN(A18)-1)*5))-SUMIF(OFFSET(연결_현황!$H$8:$H$65536,0,(COLUMN(A18)-1)*5),통장별월현황!$B25,OFFSET(연결_현황!$J$8:$J$65536,0,(COLUMN(A18)-1)*5))</f>
        <v>0</v>
      </c>
      <c r="E25" s="30">
        <f ca="1">SUMIF(OFFSET(연결_현황!$H$8:$H$65536,0,(COLUMN(B18)-1)*5),통장별월현황!$B25,OFFSET(연결_현황!$I$8:$I$65536,0,(COLUMN(B18)-1)*5))-SUMIF(OFFSET(연결_현황!$H$8:$H$65536,0,(COLUMN(B18)-1)*5),통장별월현황!$B25,OFFSET(연결_현황!$J$8:$J$65536,0,(COLUMN(B18)-1)*5))</f>
        <v>0</v>
      </c>
      <c r="F25" s="30">
        <f ca="1">SUMIF(OFFSET(연결_현황!$H$8:$H$65536,0,(COLUMN(C18)-1)*5),통장별월현황!$B25,OFFSET(연결_현황!$I$8:$I$65536,0,(COLUMN(C18)-1)*5))-SUMIF(OFFSET(연결_현황!$H$8:$H$65536,0,(COLUMN(C18)-1)*5),통장별월현황!$B25,OFFSET(연결_현황!$J$8:$J$65536,0,(COLUMN(C18)-1)*5))</f>
        <v>0</v>
      </c>
      <c r="G25" s="30">
        <f ca="1">SUMIF(OFFSET(연결_현황!$H$8:$H$65536,0,(COLUMN(D18)-1)*5),통장별월현황!$B25,OFFSET(연결_현황!$I$8:$I$65536,0,(COLUMN(D18)-1)*5))-SUMIF(OFFSET(연결_현황!$H$8:$H$65536,0,(COLUMN(D18)-1)*5),통장별월현황!$B25,OFFSET(연결_현황!$J$8:$J$65536,0,(COLUMN(D18)-1)*5))</f>
        <v>0</v>
      </c>
      <c r="H25" s="30">
        <f ca="1">SUMIF(OFFSET(연결_현황!$H$8:$H$65536,0,(COLUMN(E18)-1)*5),통장별월현황!$B25,OFFSET(연결_현황!$I$8:$I$65536,0,(COLUMN(E18)-1)*5))-SUMIF(OFFSET(연결_현황!$H$8:$H$65536,0,(COLUMN(E18)-1)*5),통장별월현황!$B25,OFFSET(연결_현황!$J$8:$J$65536,0,(COLUMN(E18)-1)*5))</f>
        <v>0</v>
      </c>
      <c r="I25" s="30">
        <f ca="1">SUMIF(OFFSET(연결_현황!$H$8:$H$65536,0,(COLUMN(F18)-1)*5),통장별월현황!$B25,OFFSET(연결_현황!$I$8:$I$65536,0,(COLUMN(F18)-1)*5))-SUMIF(OFFSET(연결_현황!$H$8:$H$65536,0,(COLUMN(F18)-1)*5),통장별월현황!$B25,OFFSET(연결_현황!$J$8:$J$65536,0,(COLUMN(F18)-1)*5))</f>
        <v>0</v>
      </c>
      <c r="J25" s="30">
        <f ca="1">SUMIF(OFFSET(연결_현황!$H$8:$H$65536,0,(COLUMN(G18)-1)*5),통장별월현황!$B25,OFFSET(연결_현황!$I$8:$I$65536,0,(COLUMN(G18)-1)*5))-SUMIF(OFFSET(연결_현황!$H$8:$H$65536,0,(COLUMN(G18)-1)*5),통장별월현황!$B25,OFFSET(연결_현황!$J$8:$J$65536,0,(COLUMN(G18)-1)*5))</f>
        <v>0</v>
      </c>
      <c r="K25" s="30">
        <f ca="1">SUMIF(OFFSET(연결_현황!$H$8:$H$65536,0,(COLUMN(H18)-1)*5),통장별월현황!$B25,OFFSET(연결_현황!$I$8:$I$65536,0,(COLUMN(H18)-1)*5))-SUMIF(OFFSET(연결_현황!$H$8:$H$65536,0,(COLUMN(H18)-1)*5),통장별월현황!$B25,OFFSET(연결_현황!$J$8:$J$65536,0,(COLUMN(H18)-1)*5))</f>
        <v>0</v>
      </c>
      <c r="L25" s="30">
        <f ca="1">SUMIF(OFFSET(연결_현황!$H$8:$H$65536,0,(COLUMN(I18)-1)*5),통장별월현황!$B25,OFFSET(연결_현황!$I$8:$I$65536,0,(COLUMN(I18)-1)*5))-SUMIF(OFFSET(연결_현황!$H$8:$H$65536,0,(COLUMN(I18)-1)*5),통장별월현황!$B25,OFFSET(연결_현황!$J$8:$J$65536,0,(COLUMN(I18)-1)*5))</f>
        <v>0</v>
      </c>
      <c r="M25" s="30">
        <f ca="1">SUMIF(OFFSET(연결_현황!$H$8:$H$65536,0,(COLUMN(J18)-1)*5),통장별월현황!$B25,OFFSET(연결_현황!$I$8:$I$65536,0,(COLUMN(J18)-1)*5))-SUMIF(OFFSET(연결_현황!$H$8:$H$65536,0,(COLUMN(J18)-1)*5),통장별월현황!$B25,OFFSET(연결_현황!$J$8:$J$65536,0,(COLUMN(J18)-1)*5))</f>
        <v>0</v>
      </c>
      <c r="N25" s="30">
        <f ca="1">SUMIF(OFFSET(연결_현황!$H$8:$H$65536,0,(COLUMN(K18)-1)*5),통장별월현황!$B25,OFFSET(연결_현황!$I$8:$I$65536,0,(COLUMN(K18)-1)*5))-SUMIF(OFFSET(연결_현황!$H$8:$H$65536,0,(COLUMN(K18)-1)*5),통장별월현황!$B25,OFFSET(연결_현황!$J$8:$J$65536,0,(COLUMN(K18)-1)*5))</f>
        <v>0</v>
      </c>
      <c r="O25" s="31">
        <f ca="1">SUMIF(OFFSET(연결_현황!$H$8:$H$65536,0,(COLUMN(L18)-1)*5),통장별월현황!$B25,OFFSET(연결_현황!$I$8:$I$65536,0,(COLUMN(L18)-1)*5))-SUMIF(OFFSET(연결_현황!$H$8:$H$65536,0,(COLUMN(L18)-1)*5),통장별월현황!$B25,OFFSET(연결_현황!$J$8:$J$65536,0,(COLUMN(L18)-1)*5))</f>
        <v>0</v>
      </c>
      <c r="P25" s="28">
        <f t="shared" ca="1" si="0"/>
        <v>0</v>
      </c>
    </row>
    <row r="26" spans="2:20" ht="17.100000000000001" customHeight="1" x14ac:dyDescent="0.15">
      <c r="B26" s="21">
        <f>목록관리!B25</f>
        <v>0</v>
      </c>
      <c r="C26" s="28">
        <f>목록관리!F25+SUMIF(연결_현황!$C$8:$C$65536,통장별월현황!B26,연결_현황!$D$8:$D$65536)-SUMIF(연결_현황!$C$8:$C$65536,통장별월현황!B26,연결_현황!$E$8:$E$65536)</f>
        <v>0</v>
      </c>
      <c r="D26" s="29">
        <f ca="1">SUMIF(OFFSET(연결_현황!$H$8:$H$65536,0,(COLUMN(A19)-1)*5),통장별월현황!$B26,OFFSET(연결_현황!$I$8:$I$65536,0,(COLUMN(A19)-1)*5))-SUMIF(OFFSET(연결_현황!$H$8:$H$65536,0,(COLUMN(A19)-1)*5),통장별월현황!$B26,OFFSET(연결_현황!$J$8:$J$65536,0,(COLUMN(A19)-1)*5))</f>
        <v>0</v>
      </c>
      <c r="E26" s="30">
        <f ca="1">SUMIF(OFFSET(연결_현황!$H$8:$H$65536,0,(COLUMN(B19)-1)*5),통장별월현황!$B26,OFFSET(연결_현황!$I$8:$I$65536,0,(COLUMN(B19)-1)*5))-SUMIF(OFFSET(연결_현황!$H$8:$H$65536,0,(COLUMN(B19)-1)*5),통장별월현황!$B26,OFFSET(연결_현황!$J$8:$J$65536,0,(COLUMN(B19)-1)*5))</f>
        <v>0</v>
      </c>
      <c r="F26" s="30">
        <f ca="1">SUMIF(OFFSET(연결_현황!$H$8:$H$65536,0,(COLUMN(C19)-1)*5),통장별월현황!$B26,OFFSET(연결_현황!$I$8:$I$65536,0,(COLUMN(C19)-1)*5))-SUMIF(OFFSET(연결_현황!$H$8:$H$65536,0,(COLUMN(C19)-1)*5),통장별월현황!$B26,OFFSET(연결_현황!$J$8:$J$65536,0,(COLUMN(C19)-1)*5))</f>
        <v>0</v>
      </c>
      <c r="G26" s="30">
        <f ca="1">SUMIF(OFFSET(연결_현황!$H$8:$H$65536,0,(COLUMN(D19)-1)*5),통장별월현황!$B26,OFFSET(연결_현황!$I$8:$I$65536,0,(COLUMN(D19)-1)*5))-SUMIF(OFFSET(연결_현황!$H$8:$H$65536,0,(COLUMN(D19)-1)*5),통장별월현황!$B26,OFFSET(연결_현황!$J$8:$J$65536,0,(COLUMN(D19)-1)*5))</f>
        <v>0</v>
      </c>
      <c r="H26" s="30">
        <f ca="1">SUMIF(OFFSET(연결_현황!$H$8:$H$65536,0,(COLUMN(E19)-1)*5),통장별월현황!$B26,OFFSET(연결_현황!$I$8:$I$65536,0,(COLUMN(E19)-1)*5))-SUMIF(OFFSET(연결_현황!$H$8:$H$65536,0,(COLUMN(E19)-1)*5),통장별월현황!$B26,OFFSET(연결_현황!$J$8:$J$65536,0,(COLUMN(E19)-1)*5))</f>
        <v>0</v>
      </c>
      <c r="I26" s="30">
        <f ca="1">SUMIF(OFFSET(연결_현황!$H$8:$H$65536,0,(COLUMN(F19)-1)*5),통장별월현황!$B26,OFFSET(연결_현황!$I$8:$I$65536,0,(COLUMN(F19)-1)*5))-SUMIF(OFFSET(연결_현황!$H$8:$H$65536,0,(COLUMN(F19)-1)*5),통장별월현황!$B26,OFFSET(연결_현황!$J$8:$J$65536,0,(COLUMN(F19)-1)*5))</f>
        <v>0</v>
      </c>
      <c r="J26" s="30">
        <f ca="1">SUMIF(OFFSET(연결_현황!$H$8:$H$65536,0,(COLUMN(G19)-1)*5),통장별월현황!$B26,OFFSET(연결_현황!$I$8:$I$65536,0,(COLUMN(G19)-1)*5))-SUMIF(OFFSET(연결_현황!$H$8:$H$65536,0,(COLUMN(G19)-1)*5),통장별월현황!$B26,OFFSET(연결_현황!$J$8:$J$65536,0,(COLUMN(G19)-1)*5))</f>
        <v>0</v>
      </c>
      <c r="K26" s="30">
        <f ca="1">SUMIF(OFFSET(연결_현황!$H$8:$H$65536,0,(COLUMN(H19)-1)*5),통장별월현황!$B26,OFFSET(연결_현황!$I$8:$I$65536,0,(COLUMN(H19)-1)*5))-SUMIF(OFFSET(연결_현황!$H$8:$H$65536,0,(COLUMN(H19)-1)*5),통장별월현황!$B26,OFFSET(연결_현황!$J$8:$J$65536,0,(COLUMN(H19)-1)*5))</f>
        <v>0</v>
      </c>
      <c r="L26" s="30">
        <f ca="1">SUMIF(OFFSET(연결_현황!$H$8:$H$65536,0,(COLUMN(I19)-1)*5),통장별월현황!$B26,OFFSET(연결_현황!$I$8:$I$65536,0,(COLUMN(I19)-1)*5))-SUMIF(OFFSET(연결_현황!$H$8:$H$65536,0,(COLUMN(I19)-1)*5),통장별월현황!$B26,OFFSET(연결_현황!$J$8:$J$65536,0,(COLUMN(I19)-1)*5))</f>
        <v>0</v>
      </c>
      <c r="M26" s="30">
        <f ca="1">SUMIF(OFFSET(연결_현황!$H$8:$H$65536,0,(COLUMN(J19)-1)*5),통장별월현황!$B26,OFFSET(연결_현황!$I$8:$I$65536,0,(COLUMN(J19)-1)*5))-SUMIF(OFFSET(연결_현황!$H$8:$H$65536,0,(COLUMN(J19)-1)*5),통장별월현황!$B26,OFFSET(연결_현황!$J$8:$J$65536,0,(COLUMN(J19)-1)*5))</f>
        <v>0</v>
      </c>
      <c r="N26" s="30">
        <f ca="1">SUMIF(OFFSET(연결_현황!$H$8:$H$65536,0,(COLUMN(K19)-1)*5),통장별월현황!$B26,OFFSET(연결_현황!$I$8:$I$65536,0,(COLUMN(K19)-1)*5))-SUMIF(OFFSET(연결_현황!$H$8:$H$65536,0,(COLUMN(K19)-1)*5),통장별월현황!$B26,OFFSET(연결_현황!$J$8:$J$65536,0,(COLUMN(K19)-1)*5))</f>
        <v>0</v>
      </c>
      <c r="O26" s="31">
        <f ca="1">SUMIF(OFFSET(연결_현황!$H$8:$H$65536,0,(COLUMN(L19)-1)*5),통장별월현황!$B26,OFFSET(연결_현황!$I$8:$I$65536,0,(COLUMN(L19)-1)*5))-SUMIF(OFFSET(연결_현황!$H$8:$H$65536,0,(COLUMN(L19)-1)*5),통장별월현황!$B26,OFFSET(연결_현황!$J$8:$J$65536,0,(COLUMN(L19)-1)*5))</f>
        <v>0</v>
      </c>
      <c r="P26" s="28">
        <f t="shared" ca="1" si="0"/>
        <v>0</v>
      </c>
    </row>
    <row r="27" spans="2:20" ht="17.100000000000001" customHeight="1" x14ac:dyDescent="0.15">
      <c r="B27" s="21">
        <f>목록관리!B26</f>
        <v>0</v>
      </c>
      <c r="C27" s="28">
        <f>목록관리!F26+SUMIF(연결_현황!$C$8:$C$65536,통장별월현황!B27,연결_현황!$D$8:$D$65536)-SUMIF(연결_현황!$C$8:$C$65536,통장별월현황!B27,연결_현황!$E$8:$E$65536)</f>
        <v>0</v>
      </c>
      <c r="D27" s="29">
        <f ca="1">SUMIF(OFFSET(연결_현황!$H$8:$H$65536,0,(COLUMN(A20)-1)*5),통장별월현황!$B27,OFFSET(연결_현황!$I$8:$I$65536,0,(COLUMN(A20)-1)*5))-SUMIF(OFFSET(연결_현황!$H$8:$H$65536,0,(COLUMN(A20)-1)*5),통장별월현황!$B27,OFFSET(연결_현황!$J$8:$J$65536,0,(COLUMN(A20)-1)*5))</f>
        <v>0</v>
      </c>
      <c r="E27" s="30">
        <f ca="1">SUMIF(OFFSET(연결_현황!$H$8:$H$65536,0,(COLUMN(B20)-1)*5),통장별월현황!$B27,OFFSET(연결_현황!$I$8:$I$65536,0,(COLUMN(B20)-1)*5))-SUMIF(OFFSET(연결_현황!$H$8:$H$65536,0,(COLUMN(B20)-1)*5),통장별월현황!$B27,OFFSET(연결_현황!$J$8:$J$65536,0,(COLUMN(B20)-1)*5))</f>
        <v>0</v>
      </c>
      <c r="F27" s="30">
        <f ca="1">SUMIF(OFFSET(연결_현황!$H$8:$H$65536,0,(COLUMN(C20)-1)*5),통장별월현황!$B27,OFFSET(연결_현황!$I$8:$I$65536,0,(COLUMN(C20)-1)*5))-SUMIF(OFFSET(연결_현황!$H$8:$H$65536,0,(COLUMN(C20)-1)*5),통장별월현황!$B27,OFFSET(연결_현황!$J$8:$J$65536,0,(COLUMN(C20)-1)*5))</f>
        <v>0</v>
      </c>
      <c r="G27" s="30">
        <f ca="1">SUMIF(OFFSET(연결_현황!$H$8:$H$65536,0,(COLUMN(D20)-1)*5),통장별월현황!$B27,OFFSET(연결_현황!$I$8:$I$65536,0,(COLUMN(D20)-1)*5))-SUMIF(OFFSET(연결_현황!$H$8:$H$65536,0,(COLUMN(D20)-1)*5),통장별월현황!$B27,OFFSET(연결_현황!$J$8:$J$65536,0,(COLUMN(D20)-1)*5))</f>
        <v>0</v>
      </c>
      <c r="H27" s="30">
        <f ca="1">SUMIF(OFFSET(연결_현황!$H$8:$H$65536,0,(COLUMN(E20)-1)*5),통장별월현황!$B27,OFFSET(연결_현황!$I$8:$I$65536,0,(COLUMN(E20)-1)*5))-SUMIF(OFFSET(연결_현황!$H$8:$H$65536,0,(COLUMN(E20)-1)*5),통장별월현황!$B27,OFFSET(연결_현황!$J$8:$J$65536,0,(COLUMN(E20)-1)*5))</f>
        <v>0</v>
      </c>
      <c r="I27" s="30">
        <f ca="1">SUMIF(OFFSET(연결_현황!$H$8:$H$65536,0,(COLUMN(F20)-1)*5),통장별월현황!$B27,OFFSET(연결_현황!$I$8:$I$65536,0,(COLUMN(F20)-1)*5))-SUMIF(OFFSET(연결_현황!$H$8:$H$65536,0,(COLUMN(F20)-1)*5),통장별월현황!$B27,OFFSET(연결_현황!$J$8:$J$65536,0,(COLUMN(F20)-1)*5))</f>
        <v>0</v>
      </c>
      <c r="J27" s="30">
        <f ca="1">SUMIF(OFFSET(연결_현황!$H$8:$H$65536,0,(COLUMN(G20)-1)*5),통장별월현황!$B27,OFFSET(연결_현황!$I$8:$I$65536,0,(COLUMN(G20)-1)*5))-SUMIF(OFFSET(연결_현황!$H$8:$H$65536,0,(COLUMN(G20)-1)*5),통장별월현황!$B27,OFFSET(연결_현황!$J$8:$J$65536,0,(COLUMN(G20)-1)*5))</f>
        <v>0</v>
      </c>
      <c r="K27" s="30">
        <f ca="1">SUMIF(OFFSET(연결_현황!$H$8:$H$65536,0,(COLUMN(H20)-1)*5),통장별월현황!$B27,OFFSET(연결_현황!$I$8:$I$65536,0,(COLUMN(H20)-1)*5))-SUMIF(OFFSET(연결_현황!$H$8:$H$65536,0,(COLUMN(H20)-1)*5),통장별월현황!$B27,OFFSET(연결_현황!$J$8:$J$65536,0,(COLUMN(H20)-1)*5))</f>
        <v>0</v>
      </c>
      <c r="L27" s="30">
        <f ca="1">SUMIF(OFFSET(연결_현황!$H$8:$H$65536,0,(COLUMN(I20)-1)*5),통장별월현황!$B27,OFFSET(연결_현황!$I$8:$I$65536,0,(COLUMN(I20)-1)*5))-SUMIF(OFFSET(연결_현황!$H$8:$H$65536,0,(COLUMN(I20)-1)*5),통장별월현황!$B27,OFFSET(연결_현황!$J$8:$J$65536,0,(COLUMN(I20)-1)*5))</f>
        <v>0</v>
      </c>
      <c r="M27" s="30">
        <f ca="1">SUMIF(OFFSET(연결_현황!$H$8:$H$65536,0,(COLUMN(J20)-1)*5),통장별월현황!$B27,OFFSET(연결_현황!$I$8:$I$65536,0,(COLUMN(J20)-1)*5))-SUMIF(OFFSET(연결_현황!$H$8:$H$65536,0,(COLUMN(J20)-1)*5),통장별월현황!$B27,OFFSET(연결_현황!$J$8:$J$65536,0,(COLUMN(J20)-1)*5))</f>
        <v>0</v>
      </c>
      <c r="N27" s="30">
        <f ca="1">SUMIF(OFFSET(연결_현황!$H$8:$H$65536,0,(COLUMN(K20)-1)*5),통장별월현황!$B27,OFFSET(연결_현황!$I$8:$I$65536,0,(COLUMN(K20)-1)*5))-SUMIF(OFFSET(연결_현황!$H$8:$H$65536,0,(COLUMN(K20)-1)*5),통장별월현황!$B27,OFFSET(연결_현황!$J$8:$J$65536,0,(COLUMN(K20)-1)*5))</f>
        <v>0</v>
      </c>
      <c r="O27" s="31">
        <f ca="1">SUMIF(OFFSET(연결_현황!$H$8:$H$65536,0,(COLUMN(L20)-1)*5),통장별월현황!$B27,OFFSET(연결_현황!$I$8:$I$65536,0,(COLUMN(L20)-1)*5))-SUMIF(OFFSET(연결_현황!$H$8:$H$65536,0,(COLUMN(L20)-1)*5),통장별월현황!$B27,OFFSET(연결_현황!$J$8:$J$65536,0,(COLUMN(L20)-1)*5))</f>
        <v>0</v>
      </c>
      <c r="P27" s="28">
        <f t="shared" ca="1" si="0"/>
        <v>0</v>
      </c>
    </row>
    <row r="28" spans="2:20" ht="17.100000000000001" customHeight="1" x14ac:dyDescent="0.15">
      <c r="B28" s="21">
        <f>목록관리!B27</f>
        <v>0</v>
      </c>
      <c r="C28" s="28">
        <f>목록관리!F27+SUMIF(연결_현황!$C$8:$C$65536,통장별월현황!B28,연결_현황!$D$8:$D$65536)-SUMIF(연결_현황!$C$8:$C$65536,통장별월현황!B28,연결_현황!$E$8:$E$65536)</f>
        <v>0</v>
      </c>
      <c r="D28" s="29">
        <f ca="1">SUMIF(OFFSET(연결_현황!$H$8:$H$65536,0,(COLUMN(A21)-1)*5),통장별월현황!$B28,OFFSET(연결_현황!$I$8:$I$65536,0,(COLUMN(A21)-1)*5))-SUMIF(OFFSET(연결_현황!$H$8:$H$65536,0,(COLUMN(A21)-1)*5),통장별월현황!$B28,OFFSET(연결_현황!$J$8:$J$65536,0,(COLUMN(A21)-1)*5))</f>
        <v>0</v>
      </c>
      <c r="E28" s="30">
        <f ca="1">SUMIF(OFFSET(연결_현황!$H$8:$H$65536,0,(COLUMN(B21)-1)*5),통장별월현황!$B28,OFFSET(연결_현황!$I$8:$I$65536,0,(COLUMN(B21)-1)*5))-SUMIF(OFFSET(연결_현황!$H$8:$H$65536,0,(COLUMN(B21)-1)*5),통장별월현황!$B28,OFFSET(연결_현황!$J$8:$J$65536,0,(COLUMN(B21)-1)*5))</f>
        <v>0</v>
      </c>
      <c r="F28" s="30">
        <f ca="1">SUMIF(OFFSET(연결_현황!$H$8:$H$65536,0,(COLUMN(C21)-1)*5),통장별월현황!$B28,OFFSET(연결_현황!$I$8:$I$65536,0,(COLUMN(C21)-1)*5))-SUMIF(OFFSET(연결_현황!$H$8:$H$65536,0,(COLUMN(C21)-1)*5),통장별월현황!$B28,OFFSET(연결_현황!$J$8:$J$65536,0,(COLUMN(C21)-1)*5))</f>
        <v>0</v>
      </c>
      <c r="G28" s="30">
        <f ca="1">SUMIF(OFFSET(연결_현황!$H$8:$H$65536,0,(COLUMN(D21)-1)*5),통장별월현황!$B28,OFFSET(연결_현황!$I$8:$I$65536,0,(COLUMN(D21)-1)*5))-SUMIF(OFFSET(연결_현황!$H$8:$H$65536,0,(COLUMN(D21)-1)*5),통장별월현황!$B28,OFFSET(연결_현황!$J$8:$J$65536,0,(COLUMN(D21)-1)*5))</f>
        <v>0</v>
      </c>
      <c r="H28" s="30">
        <f ca="1">SUMIF(OFFSET(연결_현황!$H$8:$H$65536,0,(COLUMN(E21)-1)*5),통장별월현황!$B28,OFFSET(연결_현황!$I$8:$I$65536,0,(COLUMN(E21)-1)*5))-SUMIF(OFFSET(연결_현황!$H$8:$H$65536,0,(COLUMN(E21)-1)*5),통장별월현황!$B28,OFFSET(연결_현황!$J$8:$J$65536,0,(COLUMN(E21)-1)*5))</f>
        <v>0</v>
      </c>
      <c r="I28" s="30">
        <f ca="1">SUMIF(OFFSET(연결_현황!$H$8:$H$65536,0,(COLUMN(F21)-1)*5),통장별월현황!$B28,OFFSET(연결_현황!$I$8:$I$65536,0,(COLUMN(F21)-1)*5))-SUMIF(OFFSET(연결_현황!$H$8:$H$65536,0,(COLUMN(F21)-1)*5),통장별월현황!$B28,OFFSET(연결_현황!$J$8:$J$65536,0,(COLUMN(F21)-1)*5))</f>
        <v>0</v>
      </c>
      <c r="J28" s="30">
        <f ca="1">SUMIF(OFFSET(연결_현황!$H$8:$H$65536,0,(COLUMN(G21)-1)*5),통장별월현황!$B28,OFFSET(연결_현황!$I$8:$I$65536,0,(COLUMN(G21)-1)*5))-SUMIF(OFFSET(연결_현황!$H$8:$H$65536,0,(COLUMN(G21)-1)*5),통장별월현황!$B28,OFFSET(연결_현황!$J$8:$J$65536,0,(COLUMN(G21)-1)*5))</f>
        <v>0</v>
      </c>
      <c r="K28" s="30">
        <f ca="1">SUMIF(OFFSET(연결_현황!$H$8:$H$65536,0,(COLUMN(H21)-1)*5),통장별월현황!$B28,OFFSET(연결_현황!$I$8:$I$65536,0,(COLUMN(H21)-1)*5))-SUMIF(OFFSET(연결_현황!$H$8:$H$65536,0,(COLUMN(H21)-1)*5),통장별월현황!$B28,OFFSET(연결_현황!$J$8:$J$65536,0,(COLUMN(H21)-1)*5))</f>
        <v>0</v>
      </c>
      <c r="L28" s="30">
        <f ca="1">SUMIF(OFFSET(연결_현황!$H$8:$H$65536,0,(COLUMN(I21)-1)*5),통장별월현황!$B28,OFFSET(연결_현황!$I$8:$I$65536,0,(COLUMN(I21)-1)*5))-SUMIF(OFFSET(연결_현황!$H$8:$H$65536,0,(COLUMN(I21)-1)*5),통장별월현황!$B28,OFFSET(연결_현황!$J$8:$J$65536,0,(COLUMN(I21)-1)*5))</f>
        <v>0</v>
      </c>
      <c r="M28" s="30">
        <f ca="1">SUMIF(OFFSET(연결_현황!$H$8:$H$65536,0,(COLUMN(J21)-1)*5),통장별월현황!$B28,OFFSET(연결_현황!$I$8:$I$65536,0,(COLUMN(J21)-1)*5))-SUMIF(OFFSET(연결_현황!$H$8:$H$65536,0,(COLUMN(J21)-1)*5),통장별월현황!$B28,OFFSET(연결_현황!$J$8:$J$65536,0,(COLUMN(J21)-1)*5))</f>
        <v>0</v>
      </c>
      <c r="N28" s="30">
        <f ca="1">SUMIF(OFFSET(연결_현황!$H$8:$H$65536,0,(COLUMN(K21)-1)*5),통장별월현황!$B28,OFFSET(연결_현황!$I$8:$I$65536,0,(COLUMN(K21)-1)*5))-SUMIF(OFFSET(연결_현황!$H$8:$H$65536,0,(COLUMN(K21)-1)*5),통장별월현황!$B28,OFFSET(연결_현황!$J$8:$J$65536,0,(COLUMN(K21)-1)*5))</f>
        <v>0</v>
      </c>
      <c r="O28" s="31">
        <f ca="1">SUMIF(OFFSET(연결_현황!$H$8:$H$65536,0,(COLUMN(L21)-1)*5),통장별월현황!$B28,OFFSET(연결_현황!$I$8:$I$65536,0,(COLUMN(L21)-1)*5))-SUMIF(OFFSET(연결_현황!$H$8:$H$65536,0,(COLUMN(L21)-1)*5),통장별월현황!$B28,OFFSET(연결_현황!$J$8:$J$65536,0,(COLUMN(L21)-1)*5))</f>
        <v>0</v>
      </c>
      <c r="P28" s="28">
        <f t="shared" ca="1" si="0"/>
        <v>0</v>
      </c>
    </row>
    <row r="29" spans="2:20" ht="17.100000000000001" customHeight="1" x14ac:dyDescent="0.15">
      <c r="B29" s="21">
        <f>목록관리!B28</f>
        <v>0</v>
      </c>
      <c r="C29" s="28">
        <f>목록관리!F28+SUMIF(연결_현황!$C$8:$C$65536,통장별월현황!B29,연결_현황!$D$8:$D$65536)-SUMIF(연결_현황!$C$8:$C$65536,통장별월현황!B29,연결_현황!$E$8:$E$65536)</f>
        <v>0</v>
      </c>
      <c r="D29" s="29">
        <f ca="1">SUMIF(OFFSET(연결_현황!$H$8:$H$65536,0,(COLUMN(A22)-1)*5),통장별월현황!$B29,OFFSET(연결_현황!$I$8:$I$65536,0,(COLUMN(A22)-1)*5))-SUMIF(OFFSET(연결_현황!$H$8:$H$65536,0,(COLUMN(A22)-1)*5),통장별월현황!$B29,OFFSET(연결_현황!$J$8:$J$65536,0,(COLUMN(A22)-1)*5))</f>
        <v>0</v>
      </c>
      <c r="E29" s="30">
        <f ca="1">SUMIF(OFFSET(연결_현황!$H$8:$H$65536,0,(COLUMN(B22)-1)*5),통장별월현황!$B29,OFFSET(연결_현황!$I$8:$I$65536,0,(COLUMN(B22)-1)*5))-SUMIF(OFFSET(연결_현황!$H$8:$H$65536,0,(COLUMN(B22)-1)*5),통장별월현황!$B29,OFFSET(연결_현황!$J$8:$J$65536,0,(COLUMN(B22)-1)*5))</f>
        <v>0</v>
      </c>
      <c r="F29" s="30">
        <f ca="1">SUMIF(OFFSET(연결_현황!$H$8:$H$65536,0,(COLUMN(C22)-1)*5),통장별월현황!$B29,OFFSET(연결_현황!$I$8:$I$65536,0,(COLUMN(C22)-1)*5))-SUMIF(OFFSET(연결_현황!$H$8:$H$65536,0,(COLUMN(C22)-1)*5),통장별월현황!$B29,OFFSET(연결_현황!$J$8:$J$65536,0,(COLUMN(C22)-1)*5))</f>
        <v>0</v>
      </c>
      <c r="G29" s="30">
        <f ca="1">SUMIF(OFFSET(연결_현황!$H$8:$H$65536,0,(COLUMN(D22)-1)*5),통장별월현황!$B29,OFFSET(연결_현황!$I$8:$I$65536,0,(COLUMN(D22)-1)*5))-SUMIF(OFFSET(연결_현황!$H$8:$H$65536,0,(COLUMN(D22)-1)*5),통장별월현황!$B29,OFFSET(연결_현황!$J$8:$J$65536,0,(COLUMN(D22)-1)*5))</f>
        <v>0</v>
      </c>
      <c r="H29" s="30">
        <f ca="1">SUMIF(OFFSET(연결_현황!$H$8:$H$65536,0,(COLUMN(E22)-1)*5),통장별월현황!$B29,OFFSET(연결_현황!$I$8:$I$65536,0,(COLUMN(E22)-1)*5))-SUMIF(OFFSET(연결_현황!$H$8:$H$65536,0,(COLUMN(E22)-1)*5),통장별월현황!$B29,OFFSET(연결_현황!$J$8:$J$65536,0,(COLUMN(E22)-1)*5))</f>
        <v>0</v>
      </c>
      <c r="I29" s="30">
        <f ca="1">SUMIF(OFFSET(연결_현황!$H$8:$H$65536,0,(COLUMN(F22)-1)*5),통장별월현황!$B29,OFFSET(연결_현황!$I$8:$I$65536,0,(COLUMN(F22)-1)*5))-SUMIF(OFFSET(연결_현황!$H$8:$H$65536,0,(COLUMN(F22)-1)*5),통장별월현황!$B29,OFFSET(연결_현황!$J$8:$J$65536,0,(COLUMN(F22)-1)*5))</f>
        <v>0</v>
      </c>
      <c r="J29" s="30">
        <f ca="1">SUMIF(OFFSET(연결_현황!$H$8:$H$65536,0,(COLUMN(G22)-1)*5),통장별월현황!$B29,OFFSET(연결_현황!$I$8:$I$65536,0,(COLUMN(G22)-1)*5))-SUMIF(OFFSET(연결_현황!$H$8:$H$65536,0,(COLUMN(G22)-1)*5),통장별월현황!$B29,OFFSET(연결_현황!$J$8:$J$65536,0,(COLUMN(G22)-1)*5))</f>
        <v>0</v>
      </c>
      <c r="K29" s="30">
        <f ca="1">SUMIF(OFFSET(연결_현황!$H$8:$H$65536,0,(COLUMN(H22)-1)*5),통장별월현황!$B29,OFFSET(연결_현황!$I$8:$I$65536,0,(COLUMN(H22)-1)*5))-SUMIF(OFFSET(연결_현황!$H$8:$H$65536,0,(COLUMN(H22)-1)*5),통장별월현황!$B29,OFFSET(연결_현황!$J$8:$J$65536,0,(COLUMN(H22)-1)*5))</f>
        <v>0</v>
      </c>
      <c r="L29" s="30">
        <f ca="1">SUMIF(OFFSET(연결_현황!$H$8:$H$65536,0,(COLUMN(I22)-1)*5),통장별월현황!$B29,OFFSET(연결_현황!$I$8:$I$65536,0,(COLUMN(I22)-1)*5))-SUMIF(OFFSET(연결_현황!$H$8:$H$65536,0,(COLUMN(I22)-1)*5),통장별월현황!$B29,OFFSET(연결_현황!$J$8:$J$65536,0,(COLUMN(I22)-1)*5))</f>
        <v>0</v>
      </c>
      <c r="M29" s="30">
        <f ca="1">SUMIF(OFFSET(연결_현황!$H$8:$H$65536,0,(COLUMN(J22)-1)*5),통장별월현황!$B29,OFFSET(연결_현황!$I$8:$I$65536,0,(COLUMN(J22)-1)*5))-SUMIF(OFFSET(연결_현황!$H$8:$H$65536,0,(COLUMN(J22)-1)*5),통장별월현황!$B29,OFFSET(연결_현황!$J$8:$J$65536,0,(COLUMN(J22)-1)*5))</f>
        <v>0</v>
      </c>
      <c r="N29" s="30">
        <f ca="1">SUMIF(OFFSET(연결_현황!$H$8:$H$65536,0,(COLUMN(K22)-1)*5),통장별월현황!$B29,OFFSET(연결_현황!$I$8:$I$65536,0,(COLUMN(K22)-1)*5))-SUMIF(OFFSET(연결_현황!$H$8:$H$65536,0,(COLUMN(K22)-1)*5),통장별월현황!$B29,OFFSET(연결_현황!$J$8:$J$65536,0,(COLUMN(K22)-1)*5))</f>
        <v>0</v>
      </c>
      <c r="O29" s="31">
        <f ca="1">SUMIF(OFFSET(연결_현황!$H$8:$H$65536,0,(COLUMN(L22)-1)*5),통장별월현황!$B29,OFFSET(연결_현황!$I$8:$I$65536,0,(COLUMN(L22)-1)*5))-SUMIF(OFFSET(연결_현황!$H$8:$H$65536,0,(COLUMN(L22)-1)*5),통장별월현황!$B29,OFFSET(연결_현황!$J$8:$J$65536,0,(COLUMN(L22)-1)*5))</f>
        <v>0</v>
      </c>
      <c r="P29" s="28">
        <f t="shared" ca="1" si="0"/>
        <v>0</v>
      </c>
    </row>
    <row r="30" spans="2:20" ht="17.100000000000001" customHeight="1" x14ac:dyDescent="0.15">
      <c r="B30" s="21">
        <f>목록관리!B29</f>
        <v>0</v>
      </c>
      <c r="C30" s="28">
        <f>목록관리!F29+SUMIF(연결_현황!$C$8:$C$65536,통장별월현황!B30,연결_현황!$D$8:$D$65536)-SUMIF(연결_현황!$C$8:$C$65536,통장별월현황!B30,연결_현황!$E$8:$E$65536)</f>
        <v>0</v>
      </c>
      <c r="D30" s="29">
        <f ca="1">SUMIF(OFFSET(연결_현황!$H$8:$H$65536,0,(COLUMN(A23)-1)*5),통장별월현황!$B30,OFFSET(연결_현황!$I$8:$I$65536,0,(COLUMN(A23)-1)*5))-SUMIF(OFFSET(연결_현황!$H$8:$H$65536,0,(COLUMN(A23)-1)*5),통장별월현황!$B30,OFFSET(연결_현황!$J$8:$J$65536,0,(COLUMN(A23)-1)*5))</f>
        <v>0</v>
      </c>
      <c r="E30" s="30">
        <f ca="1">SUMIF(OFFSET(연결_현황!$H$8:$H$65536,0,(COLUMN(B23)-1)*5),통장별월현황!$B30,OFFSET(연결_현황!$I$8:$I$65536,0,(COLUMN(B23)-1)*5))-SUMIF(OFFSET(연결_현황!$H$8:$H$65536,0,(COLUMN(B23)-1)*5),통장별월현황!$B30,OFFSET(연결_현황!$J$8:$J$65536,0,(COLUMN(B23)-1)*5))</f>
        <v>0</v>
      </c>
      <c r="F30" s="30">
        <f ca="1">SUMIF(OFFSET(연결_현황!$H$8:$H$65536,0,(COLUMN(C23)-1)*5),통장별월현황!$B30,OFFSET(연결_현황!$I$8:$I$65536,0,(COLUMN(C23)-1)*5))-SUMIF(OFFSET(연결_현황!$H$8:$H$65536,0,(COLUMN(C23)-1)*5),통장별월현황!$B30,OFFSET(연결_현황!$J$8:$J$65536,0,(COLUMN(C23)-1)*5))</f>
        <v>0</v>
      </c>
      <c r="G30" s="30">
        <f ca="1">SUMIF(OFFSET(연결_현황!$H$8:$H$65536,0,(COLUMN(D23)-1)*5),통장별월현황!$B30,OFFSET(연결_현황!$I$8:$I$65536,0,(COLUMN(D23)-1)*5))-SUMIF(OFFSET(연결_현황!$H$8:$H$65536,0,(COLUMN(D23)-1)*5),통장별월현황!$B30,OFFSET(연결_현황!$J$8:$J$65536,0,(COLUMN(D23)-1)*5))</f>
        <v>0</v>
      </c>
      <c r="H30" s="30">
        <f ca="1">SUMIF(OFFSET(연결_현황!$H$8:$H$65536,0,(COLUMN(E23)-1)*5),통장별월현황!$B30,OFFSET(연결_현황!$I$8:$I$65536,0,(COLUMN(E23)-1)*5))-SUMIF(OFFSET(연결_현황!$H$8:$H$65536,0,(COLUMN(E23)-1)*5),통장별월현황!$B30,OFFSET(연결_현황!$J$8:$J$65536,0,(COLUMN(E23)-1)*5))</f>
        <v>0</v>
      </c>
      <c r="I30" s="30">
        <f ca="1">SUMIF(OFFSET(연결_현황!$H$8:$H$65536,0,(COLUMN(F23)-1)*5),통장별월현황!$B30,OFFSET(연결_현황!$I$8:$I$65536,0,(COLUMN(F23)-1)*5))-SUMIF(OFFSET(연결_현황!$H$8:$H$65536,0,(COLUMN(F23)-1)*5),통장별월현황!$B30,OFFSET(연결_현황!$J$8:$J$65536,0,(COLUMN(F23)-1)*5))</f>
        <v>0</v>
      </c>
      <c r="J30" s="30">
        <f ca="1">SUMIF(OFFSET(연결_현황!$H$8:$H$65536,0,(COLUMN(G23)-1)*5),통장별월현황!$B30,OFFSET(연결_현황!$I$8:$I$65536,0,(COLUMN(G23)-1)*5))-SUMIF(OFFSET(연결_현황!$H$8:$H$65536,0,(COLUMN(G23)-1)*5),통장별월현황!$B30,OFFSET(연결_현황!$J$8:$J$65536,0,(COLUMN(G23)-1)*5))</f>
        <v>0</v>
      </c>
      <c r="K30" s="30">
        <f ca="1">SUMIF(OFFSET(연결_현황!$H$8:$H$65536,0,(COLUMN(H23)-1)*5),통장별월현황!$B30,OFFSET(연결_현황!$I$8:$I$65536,0,(COLUMN(H23)-1)*5))-SUMIF(OFFSET(연결_현황!$H$8:$H$65536,0,(COLUMN(H23)-1)*5),통장별월현황!$B30,OFFSET(연결_현황!$J$8:$J$65536,0,(COLUMN(H23)-1)*5))</f>
        <v>0</v>
      </c>
      <c r="L30" s="30">
        <f ca="1">SUMIF(OFFSET(연결_현황!$H$8:$H$65536,0,(COLUMN(I23)-1)*5),통장별월현황!$B30,OFFSET(연결_현황!$I$8:$I$65536,0,(COLUMN(I23)-1)*5))-SUMIF(OFFSET(연결_현황!$H$8:$H$65536,0,(COLUMN(I23)-1)*5),통장별월현황!$B30,OFFSET(연결_현황!$J$8:$J$65536,0,(COLUMN(I23)-1)*5))</f>
        <v>0</v>
      </c>
      <c r="M30" s="30">
        <f ca="1">SUMIF(OFFSET(연결_현황!$H$8:$H$65536,0,(COLUMN(J23)-1)*5),통장별월현황!$B30,OFFSET(연결_현황!$I$8:$I$65536,0,(COLUMN(J23)-1)*5))-SUMIF(OFFSET(연결_현황!$H$8:$H$65536,0,(COLUMN(J23)-1)*5),통장별월현황!$B30,OFFSET(연결_현황!$J$8:$J$65536,0,(COLUMN(J23)-1)*5))</f>
        <v>0</v>
      </c>
      <c r="N30" s="30">
        <f ca="1">SUMIF(OFFSET(연결_현황!$H$8:$H$65536,0,(COLUMN(K23)-1)*5),통장별월현황!$B30,OFFSET(연결_현황!$I$8:$I$65536,0,(COLUMN(K23)-1)*5))-SUMIF(OFFSET(연결_현황!$H$8:$H$65536,0,(COLUMN(K23)-1)*5),통장별월현황!$B30,OFFSET(연결_현황!$J$8:$J$65536,0,(COLUMN(K23)-1)*5))</f>
        <v>0</v>
      </c>
      <c r="O30" s="31">
        <f ca="1">SUMIF(OFFSET(연결_현황!$H$8:$H$65536,0,(COLUMN(L23)-1)*5),통장별월현황!$B30,OFFSET(연결_현황!$I$8:$I$65536,0,(COLUMN(L23)-1)*5))-SUMIF(OFFSET(연결_현황!$H$8:$H$65536,0,(COLUMN(L23)-1)*5),통장별월현황!$B30,OFFSET(연결_현황!$J$8:$J$65536,0,(COLUMN(L23)-1)*5))</f>
        <v>0</v>
      </c>
      <c r="P30" s="28">
        <f t="shared" ca="1" si="0"/>
        <v>0</v>
      </c>
    </row>
    <row r="31" spans="2:20" ht="17.100000000000001" customHeight="1" x14ac:dyDescent="0.15">
      <c r="B31" s="21">
        <f>목록관리!B30</f>
        <v>0</v>
      </c>
      <c r="C31" s="28">
        <f>목록관리!F30+SUMIF(연결_현황!$C$8:$C$65536,통장별월현황!B31,연결_현황!$D$8:$D$65536)-SUMIF(연결_현황!$C$8:$C$65536,통장별월현황!B31,연결_현황!$E$8:$E$65536)</f>
        <v>0</v>
      </c>
      <c r="D31" s="29">
        <f ca="1">SUMIF(OFFSET(연결_현황!$H$8:$H$65536,0,(COLUMN(A24)-1)*5),통장별월현황!$B31,OFFSET(연결_현황!$I$8:$I$65536,0,(COLUMN(A24)-1)*5))-SUMIF(OFFSET(연결_현황!$H$8:$H$65536,0,(COLUMN(A24)-1)*5),통장별월현황!$B31,OFFSET(연결_현황!$J$8:$J$65536,0,(COLUMN(A24)-1)*5))</f>
        <v>0</v>
      </c>
      <c r="E31" s="30">
        <f ca="1">SUMIF(OFFSET(연결_현황!$H$8:$H$65536,0,(COLUMN(B24)-1)*5),통장별월현황!$B31,OFFSET(연결_현황!$I$8:$I$65536,0,(COLUMN(B24)-1)*5))-SUMIF(OFFSET(연결_현황!$H$8:$H$65536,0,(COLUMN(B24)-1)*5),통장별월현황!$B31,OFFSET(연결_현황!$J$8:$J$65536,0,(COLUMN(B24)-1)*5))</f>
        <v>0</v>
      </c>
      <c r="F31" s="30">
        <f ca="1">SUMIF(OFFSET(연결_현황!$H$8:$H$65536,0,(COLUMN(C24)-1)*5),통장별월현황!$B31,OFFSET(연결_현황!$I$8:$I$65536,0,(COLUMN(C24)-1)*5))-SUMIF(OFFSET(연결_현황!$H$8:$H$65536,0,(COLUMN(C24)-1)*5),통장별월현황!$B31,OFFSET(연결_현황!$J$8:$J$65536,0,(COLUMN(C24)-1)*5))</f>
        <v>0</v>
      </c>
      <c r="G31" s="30">
        <f ca="1">SUMIF(OFFSET(연결_현황!$H$8:$H$65536,0,(COLUMN(D24)-1)*5),통장별월현황!$B31,OFFSET(연결_현황!$I$8:$I$65536,0,(COLUMN(D24)-1)*5))-SUMIF(OFFSET(연결_현황!$H$8:$H$65536,0,(COLUMN(D24)-1)*5),통장별월현황!$B31,OFFSET(연결_현황!$J$8:$J$65536,0,(COLUMN(D24)-1)*5))</f>
        <v>0</v>
      </c>
      <c r="H31" s="30">
        <f ca="1">SUMIF(OFFSET(연결_현황!$H$8:$H$65536,0,(COLUMN(E24)-1)*5),통장별월현황!$B31,OFFSET(연결_현황!$I$8:$I$65536,0,(COLUMN(E24)-1)*5))-SUMIF(OFFSET(연결_현황!$H$8:$H$65536,0,(COLUMN(E24)-1)*5),통장별월현황!$B31,OFFSET(연결_현황!$J$8:$J$65536,0,(COLUMN(E24)-1)*5))</f>
        <v>0</v>
      </c>
      <c r="I31" s="30">
        <f ca="1">SUMIF(OFFSET(연결_현황!$H$8:$H$65536,0,(COLUMN(F24)-1)*5),통장별월현황!$B31,OFFSET(연결_현황!$I$8:$I$65536,0,(COLUMN(F24)-1)*5))-SUMIF(OFFSET(연결_현황!$H$8:$H$65536,0,(COLUMN(F24)-1)*5),통장별월현황!$B31,OFFSET(연결_현황!$J$8:$J$65536,0,(COLUMN(F24)-1)*5))</f>
        <v>0</v>
      </c>
      <c r="J31" s="30">
        <f ca="1">SUMIF(OFFSET(연결_현황!$H$8:$H$65536,0,(COLUMN(G24)-1)*5),통장별월현황!$B31,OFFSET(연결_현황!$I$8:$I$65536,0,(COLUMN(G24)-1)*5))-SUMIF(OFFSET(연결_현황!$H$8:$H$65536,0,(COLUMN(G24)-1)*5),통장별월현황!$B31,OFFSET(연결_현황!$J$8:$J$65536,0,(COLUMN(G24)-1)*5))</f>
        <v>0</v>
      </c>
      <c r="K31" s="30">
        <f ca="1">SUMIF(OFFSET(연결_현황!$H$8:$H$65536,0,(COLUMN(H24)-1)*5),통장별월현황!$B31,OFFSET(연결_현황!$I$8:$I$65536,0,(COLUMN(H24)-1)*5))-SUMIF(OFFSET(연결_현황!$H$8:$H$65536,0,(COLUMN(H24)-1)*5),통장별월현황!$B31,OFFSET(연결_현황!$J$8:$J$65536,0,(COLUMN(H24)-1)*5))</f>
        <v>0</v>
      </c>
      <c r="L31" s="30">
        <f ca="1">SUMIF(OFFSET(연결_현황!$H$8:$H$65536,0,(COLUMN(I24)-1)*5),통장별월현황!$B31,OFFSET(연결_현황!$I$8:$I$65536,0,(COLUMN(I24)-1)*5))-SUMIF(OFFSET(연결_현황!$H$8:$H$65536,0,(COLUMN(I24)-1)*5),통장별월현황!$B31,OFFSET(연결_현황!$J$8:$J$65536,0,(COLUMN(I24)-1)*5))</f>
        <v>0</v>
      </c>
      <c r="M31" s="30">
        <f ca="1">SUMIF(OFFSET(연결_현황!$H$8:$H$65536,0,(COLUMN(J24)-1)*5),통장별월현황!$B31,OFFSET(연결_현황!$I$8:$I$65536,0,(COLUMN(J24)-1)*5))-SUMIF(OFFSET(연결_현황!$H$8:$H$65536,0,(COLUMN(J24)-1)*5),통장별월현황!$B31,OFFSET(연결_현황!$J$8:$J$65536,0,(COLUMN(J24)-1)*5))</f>
        <v>0</v>
      </c>
      <c r="N31" s="30">
        <f ca="1">SUMIF(OFFSET(연결_현황!$H$8:$H$65536,0,(COLUMN(K24)-1)*5),통장별월현황!$B31,OFFSET(연결_현황!$I$8:$I$65536,0,(COLUMN(K24)-1)*5))-SUMIF(OFFSET(연결_현황!$H$8:$H$65536,0,(COLUMN(K24)-1)*5),통장별월현황!$B31,OFFSET(연결_현황!$J$8:$J$65536,0,(COLUMN(K24)-1)*5))</f>
        <v>0</v>
      </c>
      <c r="O31" s="31">
        <f ca="1">SUMIF(OFFSET(연결_현황!$H$8:$H$65536,0,(COLUMN(L24)-1)*5),통장별월현황!$B31,OFFSET(연결_현황!$I$8:$I$65536,0,(COLUMN(L24)-1)*5))-SUMIF(OFFSET(연결_현황!$H$8:$H$65536,0,(COLUMN(L24)-1)*5),통장별월현황!$B31,OFFSET(연결_현황!$J$8:$J$65536,0,(COLUMN(L24)-1)*5))</f>
        <v>0</v>
      </c>
      <c r="P31" s="28">
        <f t="shared" ca="1" si="0"/>
        <v>0</v>
      </c>
    </row>
    <row r="32" spans="2:20" ht="17.100000000000001" customHeight="1" thickBot="1" x14ac:dyDescent="0.2">
      <c r="B32" s="22">
        <f>목록관리!B31</f>
        <v>0</v>
      </c>
      <c r="C32" s="32">
        <f>목록관리!F31+SUMIF(연결_현황!$C$8:$C$65536,통장별월현황!B32,연결_현황!$D$8:$D$65536)-SUMIF(연결_현황!$C$8:$C$65536,통장별월현황!B32,연결_현황!$E$8:$E$65536)</f>
        <v>0</v>
      </c>
      <c r="D32" s="33">
        <f ca="1">SUMIF(OFFSET(연결_현황!$H$8:$H$65536,0,(COLUMN(A25)-1)*5),통장별월현황!$B32,OFFSET(연결_현황!$I$8:$I$65536,0,(COLUMN(A25)-1)*5))-SUMIF(OFFSET(연결_현황!$H$8:$H$65536,0,(COLUMN(A25)-1)*5),통장별월현황!$B32,OFFSET(연결_현황!$J$8:$J$65536,0,(COLUMN(A25)-1)*5))</f>
        <v>0</v>
      </c>
      <c r="E32" s="34">
        <f ca="1">SUMIF(OFFSET(연결_현황!$H$8:$H$65536,0,(COLUMN(B25)-1)*5),통장별월현황!$B32,OFFSET(연결_현황!$I$8:$I$65536,0,(COLUMN(B25)-1)*5))-SUMIF(OFFSET(연결_현황!$H$8:$H$65536,0,(COLUMN(B25)-1)*5),통장별월현황!$B32,OFFSET(연결_현황!$J$8:$J$65536,0,(COLUMN(B25)-1)*5))</f>
        <v>0</v>
      </c>
      <c r="F32" s="34">
        <f ca="1">SUMIF(OFFSET(연결_현황!$H$8:$H$65536,0,(COLUMN(C25)-1)*5),통장별월현황!$B32,OFFSET(연결_현황!$I$8:$I$65536,0,(COLUMN(C25)-1)*5))-SUMIF(OFFSET(연결_현황!$H$8:$H$65536,0,(COLUMN(C25)-1)*5),통장별월현황!$B32,OFFSET(연결_현황!$J$8:$J$65536,0,(COLUMN(C25)-1)*5))</f>
        <v>0</v>
      </c>
      <c r="G32" s="34">
        <f ca="1">SUMIF(OFFSET(연결_현황!$H$8:$H$65536,0,(COLUMN(D25)-1)*5),통장별월현황!$B32,OFFSET(연결_현황!$I$8:$I$65536,0,(COLUMN(D25)-1)*5))-SUMIF(OFFSET(연결_현황!$H$8:$H$65536,0,(COLUMN(D25)-1)*5),통장별월현황!$B32,OFFSET(연결_현황!$J$8:$J$65536,0,(COLUMN(D25)-1)*5))</f>
        <v>0</v>
      </c>
      <c r="H32" s="34">
        <f ca="1">SUMIF(OFFSET(연결_현황!$H$8:$H$65536,0,(COLUMN(E25)-1)*5),통장별월현황!$B32,OFFSET(연결_현황!$I$8:$I$65536,0,(COLUMN(E25)-1)*5))-SUMIF(OFFSET(연결_현황!$H$8:$H$65536,0,(COLUMN(E25)-1)*5),통장별월현황!$B32,OFFSET(연결_현황!$J$8:$J$65536,0,(COLUMN(E25)-1)*5))</f>
        <v>0</v>
      </c>
      <c r="I32" s="34">
        <f ca="1">SUMIF(OFFSET(연결_현황!$H$8:$H$65536,0,(COLUMN(F25)-1)*5),통장별월현황!$B32,OFFSET(연결_현황!$I$8:$I$65536,0,(COLUMN(F25)-1)*5))-SUMIF(OFFSET(연결_현황!$H$8:$H$65536,0,(COLUMN(F25)-1)*5),통장별월현황!$B32,OFFSET(연결_현황!$J$8:$J$65536,0,(COLUMN(F25)-1)*5))</f>
        <v>0</v>
      </c>
      <c r="J32" s="34">
        <f ca="1">SUMIF(OFFSET(연결_현황!$H$8:$H$65536,0,(COLUMN(G25)-1)*5),통장별월현황!$B32,OFFSET(연결_현황!$I$8:$I$65536,0,(COLUMN(G25)-1)*5))-SUMIF(OFFSET(연결_현황!$H$8:$H$65536,0,(COLUMN(G25)-1)*5),통장별월현황!$B32,OFFSET(연결_현황!$J$8:$J$65536,0,(COLUMN(G25)-1)*5))</f>
        <v>0</v>
      </c>
      <c r="K32" s="34">
        <f ca="1">SUMIF(OFFSET(연결_현황!$H$8:$H$65536,0,(COLUMN(H25)-1)*5),통장별월현황!$B32,OFFSET(연결_현황!$I$8:$I$65536,0,(COLUMN(H25)-1)*5))-SUMIF(OFFSET(연결_현황!$H$8:$H$65536,0,(COLUMN(H25)-1)*5),통장별월현황!$B32,OFFSET(연결_현황!$J$8:$J$65536,0,(COLUMN(H25)-1)*5))</f>
        <v>0</v>
      </c>
      <c r="L32" s="34">
        <f ca="1">SUMIF(OFFSET(연결_현황!$H$8:$H$65536,0,(COLUMN(I25)-1)*5),통장별월현황!$B32,OFFSET(연결_현황!$I$8:$I$65536,0,(COLUMN(I25)-1)*5))-SUMIF(OFFSET(연결_현황!$H$8:$H$65536,0,(COLUMN(I25)-1)*5),통장별월현황!$B32,OFFSET(연결_현황!$J$8:$J$65536,0,(COLUMN(I25)-1)*5))</f>
        <v>0</v>
      </c>
      <c r="M32" s="34">
        <f ca="1">SUMIF(OFFSET(연결_현황!$H$8:$H$65536,0,(COLUMN(J25)-1)*5),통장별월현황!$B32,OFFSET(연결_현황!$I$8:$I$65536,0,(COLUMN(J25)-1)*5))-SUMIF(OFFSET(연결_현황!$H$8:$H$65536,0,(COLUMN(J25)-1)*5),통장별월현황!$B32,OFFSET(연결_현황!$J$8:$J$65536,0,(COLUMN(J25)-1)*5))</f>
        <v>0</v>
      </c>
      <c r="N32" s="34">
        <f ca="1">SUMIF(OFFSET(연결_현황!$H$8:$H$65536,0,(COLUMN(K25)-1)*5),통장별월현황!$B32,OFFSET(연결_현황!$I$8:$I$65536,0,(COLUMN(K25)-1)*5))-SUMIF(OFFSET(연결_현황!$H$8:$H$65536,0,(COLUMN(K25)-1)*5),통장별월현황!$B32,OFFSET(연결_현황!$J$8:$J$65536,0,(COLUMN(K25)-1)*5))</f>
        <v>0</v>
      </c>
      <c r="O32" s="35">
        <f ca="1">SUMIF(OFFSET(연결_현황!$H$8:$H$65536,0,(COLUMN(L25)-1)*5),통장별월현황!$B32,OFFSET(연결_현황!$I$8:$I$65536,0,(COLUMN(L25)-1)*5))-SUMIF(OFFSET(연결_현황!$H$8:$H$65536,0,(COLUMN(L25)-1)*5),통장별월현황!$B32,OFFSET(연결_현황!$J$8:$J$65536,0,(COLUMN(L25)-1)*5))</f>
        <v>0</v>
      </c>
      <c r="P32" s="32">
        <f t="shared" ca="1" si="0"/>
        <v>0</v>
      </c>
    </row>
    <row r="33" spans="2:16" ht="17.100000000000001" customHeight="1" thickTop="1" x14ac:dyDescent="0.15">
      <c r="B33" s="23" t="s">
        <v>36</v>
      </c>
      <c r="C33" s="36">
        <f>SUM(C8:C32)</f>
        <v>7500000</v>
      </c>
      <c r="D33" s="37">
        <f t="shared" ref="D33:P33" ca="1" si="1">SUM(D8:D32)</f>
        <v>0</v>
      </c>
      <c r="E33" s="38">
        <f t="shared" ca="1" si="1"/>
        <v>0</v>
      </c>
      <c r="F33" s="38">
        <f t="shared" ca="1" si="1"/>
        <v>0</v>
      </c>
      <c r="G33" s="38">
        <f t="shared" ca="1" si="1"/>
        <v>0</v>
      </c>
      <c r="H33" s="38">
        <f t="shared" ca="1" si="1"/>
        <v>0</v>
      </c>
      <c r="I33" s="38">
        <f t="shared" ca="1" si="1"/>
        <v>-1530000</v>
      </c>
      <c r="J33" s="38">
        <f t="shared" ca="1" si="1"/>
        <v>0</v>
      </c>
      <c r="K33" s="38">
        <f t="shared" ca="1" si="1"/>
        <v>0</v>
      </c>
      <c r="L33" s="38">
        <f t="shared" ca="1" si="1"/>
        <v>0</v>
      </c>
      <c r="M33" s="38">
        <f t="shared" ca="1" si="1"/>
        <v>0</v>
      </c>
      <c r="N33" s="38">
        <f t="shared" ca="1" si="1"/>
        <v>0</v>
      </c>
      <c r="O33" s="39">
        <f t="shared" ca="1" si="1"/>
        <v>0</v>
      </c>
      <c r="P33" s="36">
        <f t="shared" ca="1" si="1"/>
        <v>5970000</v>
      </c>
    </row>
  </sheetData>
  <sheetProtection sheet="1" objects="1" scenarios="1" selectLockedCells="1"/>
  <mergeCells count="2">
    <mergeCell ref="B4:P5"/>
    <mergeCell ref="B6:C6"/>
  </mergeCells>
  <phoneticPr fontId="2" type="noConversion"/>
  <printOptions horizontalCentered="1" verticalCentered="1"/>
  <pageMargins left="0.39370078740157483" right="0.39370078740157483" top="0.51181102362204722" bottom="0.51181102362204722" header="0.39370078740157483" footer="0.39370078740157483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List Box 6">
              <controlPr defaultSize="0" autoLine="0" autoPict="0" macro="[0]!추출하기_현황">
                <anchor moveWithCells="1">
                  <from>
                    <xdr:col>17</xdr:col>
                    <xdr:colOff>0</xdr:colOff>
                    <xdr:row>6</xdr:row>
                    <xdr:rowOff>19050</xdr:rowOff>
                  </from>
                  <to>
                    <xdr:col>18</xdr:col>
                    <xdr:colOff>0</xdr:colOff>
                    <xdr:row>12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23"/>
    <pageSetUpPr autoPageBreaks="0"/>
  </sheetPr>
  <dimension ref="B1:GG41"/>
  <sheetViews>
    <sheetView showGridLines="0" topLeftCell="AI1" workbookViewId="0">
      <selection activeCell="AS8" sqref="AS8"/>
    </sheetView>
  </sheetViews>
  <sheetFormatPr defaultRowHeight="17.100000000000001" customHeight="1" x14ac:dyDescent="0.15"/>
  <cols>
    <col min="1" max="1" width="0.88671875" style="1" customWidth="1"/>
    <col min="2" max="2" width="9.5546875" style="1" bestFit="1" customWidth="1"/>
    <col min="3" max="6" width="8.88671875" style="1"/>
    <col min="7" max="7" width="9.5546875" style="1" bestFit="1" customWidth="1"/>
    <col min="8" max="134" width="8.88671875" style="1"/>
    <col min="135" max="135" width="0" style="1" hidden="1" customWidth="1"/>
    <col min="136" max="16384" width="8.88671875" style="1"/>
  </cols>
  <sheetData>
    <row r="1" spans="2:189" ht="39.950000000000003" customHeight="1" x14ac:dyDescent="0.15">
      <c r="B1" s="44" t="b">
        <v>0</v>
      </c>
    </row>
    <row r="2" spans="2:189" ht="39.950000000000003" customHeight="1" x14ac:dyDescent="0.15">
      <c r="G2" s="5">
        <v>1</v>
      </c>
      <c r="L2" s="5">
        <f>G2+1</f>
        <v>2</v>
      </c>
      <c r="Q2" s="5">
        <f>L2+1</f>
        <v>3</v>
      </c>
      <c r="V2" s="5">
        <f>Q2+1</f>
        <v>4</v>
      </c>
      <c r="AA2" s="5">
        <f>V2+1</f>
        <v>5</v>
      </c>
      <c r="AF2" s="5">
        <f>AA2+1</f>
        <v>6</v>
      </c>
      <c r="AK2" s="5">
        <f>AF2+1</f>
        <v>7</v>
      </c>
      <c r="AP2" s="5">
        <f>AK2+1</f>
        <v>8</v>
      </c>
      <c r="AU2" s="5">
        <f>AP2+1</f>
        <v>9</v>
      </c>
      <c r="AZ2" s="5">
        <f>AU2+1</f>
        <v>10</v>
      </c>
      <c r="BE2" s="5">
        <f>AZ2+1</f>
        <v>11</v>
      </c>
      <c r="BJ2" s="5">
        <f>BE2+1</f>
        <v>12</v>
      </c>
    </row>
    <row r="3" spans="2:189" ht="6.95" customHeight="1" x14ac:dyDescent="0.15"/>
    <row r="4" spans="2:189" ht="17.100000000000001" customHeight="1" x14ac:dyDescent="0.15">
      <c r="B4" s="14" t="str">
        <f>입출금내역!$B$9</f>
        <v>일자</v>
      </c>
      <c r="C4" s="2"/>
      <c r="G4" s="14" t="str">
        <f>입출금내역!$B$9</f>
        <v>일자</v>
      </c>
      <c r="H4" s="14" t="str">
        <f>입출금내역!$B$9</f>
        <v>일자</v>
      </c>
      <c r="L4" s="14" t="str">
        <f>입출금내역!$B$9</f>
        <v>일자</v>
      </c>
      <c r="M4" s="14" t="str">
        <f>입출금내역!$B$9</f>
        <v>일자</v>
      </c>
      <c r="Q4" s="14" t="str">
        <f>입출금내역!$B$9</f>
        <v>일자</v>
      </c>
      <c r="R4" s="14" t="str">
        <f>입출금내역!$B$9</f>
        <v>일자</v>
      </c>
      <c r="V4" s="14" t="str">
        <f>입출금내역!$B$9</f>
        <v>일자</v>
      </c>
      <c r="W4" s="14" t="str">
        <f>입출금내역!$B$9</f>
        <v>일자</v>
      </c>
      <c r="AA4" s="14" t="str">
        <f>입출금내역!$B$9</f>
        <v>일자</v>
      </c>
      <c r="AB4" s="14" t="str">
        <f>입출금내역!$B$9</f>
        <v>일자</v>
      </c>
      <c r="AF4" s="14" t="str">
        <f>입출금내역!$B$9</f>
        <v>일자</v>
      </c>
      <c r="AG4" s="14" t="str">
        <f>입출금내역!$B$9</f>
        <v>일자</v>
      </c>
      <c r="AK4" s="14" t="str">
        <f>입출금내역!$B$9</f>
        <v>일자</v>
      </c>
      <c r="AL4" s="14" t="str">
        <f>입출금내역!$B$9</f>
        <v>일자</v>
      </c>
      <c r="AP4" s="14" t="str">
        <f>입출금내역!$B$9</f>
        <v>일자</v>
      </c>
      <c r="AQ4" s="14" t="str">
        <f>입출금내역!$B$9</f>
        <v>일자</v>
      </c>
      <c r="AU4" s="14" t="str">
        <f>입출금내역!$B$9</f>
        <v>일자</v>
      </c>
      <c r="AV4" s="14" t="str">
        <f>입출금내역!$B$9</f>
        <v>일자</v>
      </c>
      <c r="AZ4" s="14" t="str">
        <f>입출금내역!$B$9</f>
        <v>일자</v>
      </c>
      <c r="BA4" s="14" t="str">
        <f>입출금내역!$B$9</f>
        <v>일자</v>
      </c>
      <c r="BE4" s="14" t="str">
        <f>입출금내역!$B$9</f>
        <v>일자</v>
      </c>
      <c r="BF4" s="14" t="str">
        <f>입출금내역!$B$9</f>
        <v>일자</v>
      </c>
      <c r="BJ4" s="14" t="str">
        <f>입출금내역!$B$9</f>
        <v>일자</v>
      </c>
      <c r="BK4" s="14" t="str">
        <f>입출금내역!$B$9</f>
        <v>일자</v>
      </c>
    </row>
    <row r="5" spans="2:189" ht="17.100000000000001" customHeight="1" x14ac:dyDescent="0.15">
      <c r="B5" s="15" t="str">
        <f ca="1">"&lt;" &amp; DATE(통장별월현황!T4,1,1)</f>
        <v>&lt;42005</v>
      </c>
      <c r="G5" s="15" t="str">
        <f ca="1">"&gt;=" &amp; DATE(통장별월현황!$T$4,G2,1)</f>
        <v>&gt;=42005</v>
      </c>
      <c r="H5" s="14" t="str">
        <f ca="1">"&lt;=" &amp; DATE(통장별월현황!$T$4,G2+1,1)-1</f>
        <v>&lt;=42035</v>
      </c>
      <c r="L5" s="15" t="str">
        <f ca="1">"&gt;=" &amp; DATE(통장별월현황!$T$4,L2,1)</f>
        <v>&gt;=42036</v>
      </c>
      <c r="M5" s="14" t="str">
        <f ca="1">"&lt;=" &amp; DATE(통장별월현황!$T$4,L2+1,1)-1</f>
        <v>&lt;=42063</v>
      </c>
      <c r="Q5" s="15" t="str">
        <f ca="1">"&gt;=" &amp; DATE(통장별월현황!$T$4,Q2,1)</f>
        <v>&gt;=42064</v>
      </c>
      <c r="R5" s="14" t="str">
        <f ca="1">"&lt;=" &amp; DATE(통장별월현황!$T$4,Q2+1,1)-1</f>
        <v>&lt;=42094</v>
      </c>
      <c r="V5" s="15" t="str">
        <f ca="1">"&gt;=" &amp; DATE(통장별월현황!$T$4,V2,1)</f>
        <v>&gt;=42095</v>
      </c>
      <c r="W5" s="14" t="str">
        <f ca="1">"&lt;=" &amp; DATE(통장별월현황!$T$4,V2+1,1)-1</f>
        <v>&lt;=42124</v>
      </c>
      <c r="AA5" s="15" t="str">
        <f ca="1">"&gt;=" &amp; DATE(통장별월현황!$T$4,AA2,1)</f>
        <v>&gt;=42125</v>
      </c>
      <c r="AB5" s="14" t="str">
        <f ca="1">"&lt;=" &amp; DATE(통장별월현황!$T$4,AA2+1,1)-1</f>
        <v>&lt;=42155</v>
      </c>
      <c r="AF5" s="15" t="str">
        <f ca="1">"&gt;=" &amp; DATE(통장별월현황!$T$4,AF2,1)</f>
        <v>&gt;=42156</v>
      </c>
      <c r="AG5" s="14" t="str">
        <f ca="1">"&lt;=" &amp; DATE(통장별월현황!$T$4,AF2+1,1)-1</f>
        <v>&lt;=42185</v>
      </c>
      <c r="AK5" s="15" t="str">
        <f ca="1">"&gt;=" &amp; DATE(통장별월현황!$T$4,AK2,1)</f>
        <v>&gt;=42186</v>
      </c>
      <c r="AL5" s="14" t="str">
        <f ca="1">"&lt;=" &amp; DATE(통장별월현황!$T$4,AK2+1,1)-1</f>
        <v>&lt;=42216</v>
      </c>
      <c r="AP5" s="15" t="str">
        <f ca="1">"&gt;=" &amp; DATE(통장별월현황!$T$4,AP2,1)</f>
        <v>&gt;=42217</v>
      </c>
      <c r="AQ5" s="14" t="str">
        <f ca="1">"&lt;=" &amp; DATE(통장별월현황!$T$4,AP2+1,1)-1</f>
        <v>&lt;=42247</v>
      </c>
      <c r="AU5" s="15" t="str">
        <f ca="1">"&gt;=" &amp; DATE(통장별월현황!$T$4,AU2,1)</f>
        <v>&gt;=42248</v>
      </c>
      <c r="AV5" s="14" t="str">
        <f ca="1">"&lt;=" &amp; DATE(통장별월현황!$T$4,AU2+1,1)-1</f>
        <v>&lt;=42277</v>
      </c>
      <c r="AZ5" s="15" t="str">
        <f ca="1">"&gt;=" &amp; DATE(통장별월현황!$T$4,AZ2,1)</f>
        <v>&gt;=42278</v>
      </c>
      <c r="BA5" s="14" t="str">
        <f ca="1">"&lt;=" &amp; DATE(통장별월현황!$T$4,AZ2+1,1)-1</f>
        <v>&lt;=42308</v>
      </c>
      <c r="BE5" s="15" t="str">
        <f ca="1">"&gt;=" &amp; DATE(통장별월현황!$T$4,BE2,1)</f>
        <v>&gt;=42309</v>
      </c>
      <c r="BF5" s="14" t="str">
        <f ca="1">"&lt;=" &amp; DATE(통장별월현황!$T$4,BE2+1,1)-1</f>
        <v>&lt;=42338</v>
      </c>
      <c r="BJ5" s="15" t="str">
        <f ca="1">"&gt;=" &amp; DATE(통장별월현황!$T$4,BJ2,1)</f>
        <v>&gt;=42339</v>
      </c>
      <c r="BK5" s="14" t="str">
        <f ca="1">"&lt;=" &amp; DATE(통장별월현황!$T$4,BJ2+1,1)-1</f>
        <v>&lt;=42369</v>
      </c>
      <c r="GG5" s="42"/>
    </row>
    <row r="7" spans="2:189" ht="17.100000000000001" customHeight="1" x14ac:dyDescent="0.15">
      <c r="B7" s="5" t="str">
        <f>입출금내역!$B$9</f>
        <v>일자</v>
      </c>
      <c r="C7" s="5" t="str">
        <f>입출금내역!$C$9</f>
        <v>통장구분</v>
      </c>
      <c r="D7" s="5" t="str">
        <f>입출금내역!$H$9</f>
        <v>입금</v>
      </c>
      <c r="E7" s="5" t="str">
        <f>입출금내역!$I$9</f>
        <v>출금</v>
      </c>
      <c r="G7" s="5" t="str">
        <f>입출금내역!$B$9</f>
        <v>일자</v>
      </c>
      <c r="H7" s="5" t="str">
        <f>입출금내역!$C$9</f>
        <v>통장구분</v>
      </c>
      <c r="I7" s="5" t="str">
        <f>입출금내역!$H$9</f>
        <v>입금</v>
      </c>
      <c r="J7" s="5" t="str">
        <f>입출금내역!$I$9</f>
        <v>출금</v>
      </c>
      <c r="L7" s="5" t="str">
        <f>입출금내역!$B$9</f>
        <v>일자</v>
      </c>
      <c r="M7" s="5" t="str">
        <f>입출금내역!$C$9</f>
        <v>통장구분</v>
      </c>
      <c r="N7" s="5" t="str">
        <f>입출금내역!$H$9</f>
        <v>입금</v>
      </c>
      <c r="O7" s="5" t="str">
        <f>입출금내역!$I$9</f>
        <v>출금</v>
      </c>
      <c r="Q7" s="5" t="str">
        <f>입출금내역!$B$9</f>
        <v>일자</v>
      </c>
      <c r="R7" s="5" t="str">
        <f>입출금내역!$C$9</f>
        <v>통장구분</v>
      </c>
      <c r="S7" s="5" t="str">
        <f>입출금내역!$H$9</f>
        <v>입금</v>
      </c>
      <c r="T7" s="5" t="str">
        <f>입출금내역!$I$9</f>
        <v>출금</v>
      </c>
      <c r="V7" s="5" t="str">
        <f>입출금내역!$B$9</f>
        <v>일자</v>
      </c>
      <c r="W7" s="5" t="str">
        <f>입출금내역!$C$9</f>
        <v>통장구분</v>
      </c>
      <c r="X7" s="5" t="str">
        <f>입출금내역!$H$9</f>
        <v>입금</v>
      </c>
      <c r="Y7" s="5" t="str">
        <f>입출금내역!$I$9</f>
        <v>출금</v>
      </c>
      <c r="AA7" s="5" t="str">
        <f>입출금내역!$B$9</f>
        <v>일자</v>
      </c>
      <c r="AB7" s="5" t="str">
        <f>입출금내역!$C$9</f>
        <v>통장구분</v>
      </c>
      <c r="AC7" s="5" t="str">
        <f>입출금내역!$H$9</f>
        <v>입금</v>
      </c>
      <c r="AD7" s="5" t="str">
        <f>입출금내역!$I$9</f>
        <v>출금</v>
      </c>
      <c r="AF7" s="5" t="str">
        <f>입출금내역!$B$9</f>
        <v>일자</v>
      </c>
      <c r="AG7" s="5" t="str">
        <f>입출금내역!$C$9</f>
        <v>통장구분</v>
      </c>
      <c r="AH7" s="5" t="str">
        <f>입출금내역!$H$9</f>
        <v>입금</v>
      </c>
      <c r="AI7" s="5" t="str">
        <f>입출금내역!$I$9</f>
        <v>출금</v>
      </c>
      <c r="AK7" s="5" t="str">
        <f>입출금내역!$B$9</f>
        <v>일자</v>
      </c>
      <c r="AL7" s="5" t="str">
        <f>입출금내역!$C$9</f>
        <v>통장구분</v>
      </c>
      <c r="AM7" s="5" t="str">
        <f>입출금내역!$H$9</f>
        <v>입금</v>
      </c>
      <c r="AN7" s="5" t="str">
        <f>입출금내역!$I$9</f>
        <v>출금</v>
      </c>
      <c r="AP7" s="5" t="str">
        <f>입출금내역!$B$9</f>
        <v>일자</v>
      </c>
      <c r="AQ7" s="5" t="str">
        <f>입출금내역!$C$9</f>
        <v>통장구분</v>
      </c>
      <c r="AR7" s="5" t="str">
        <f>입출금내역!$H$9</f>
        <v>입금</v>
      </c>
      <c r="AS7" s="5" t="str">
        <f>입출금내역!$I$9</f>
        <v>출금</v>
      </c>
      <c r="AU7" s="5" t="str">
        <f>입출금내역!$B$9</f>
        <v>일자</v>
      </c>
      <c r="AV7" s="5" t="str">
        <f>입출금내역!$C$9</f>
        <v>통장구분</v>
      </c>
      <c r="AW7" s="5" t="str">
        <f>입출금내역!$H$9</f>
        <v>입금</v>
      </c>
      <c r="AX7" s="5" t="str">
        <f>입출금내역!$I$9</f>
        <v>출금</v>
      </c>
      <c r="AZ7" s="5" t="str">
        <f>입출금내역!$B$9</f>
        <v>일자</v>
      </c>
      <c r="BA7" s="5" t="str">
        <f>입출금내역!$C$9</f>
        <v>통장구분</v>
      </c>
      <c r="BB7" s="5" t="str">
        <f>입출금내역!$H$9</f>
        <v>입금</v>
      </c>
      <c r="BC7" s="5" t="str">
        <f>입출금내역!$I$9</f>
        <v>출금</v>
      </c>
      <c r="BE7" s="5" t="str">
        <f>입출금내역!$B$9</f>
        <v>일자</v>
      </c>
      <c r="BF7" s="5" t="str">
        <f>입출금내역!$C$9</f>
        <v>통장구분</v>
      </c>
      <c r="BG7" s="5" t="str">
        <f>입출금내역!$H$9</f>
        <v>입금</v>
      </c>
      <c r="BH7" s="5" t="str">
        <f>입출금내역!$I$9</f>
        <v>출금</v>
      </c>
      <c r="BJ7" s="5" t="str">
        <f>입출금내역!$B$9</f>
        <v>일자</v>
      </c>
      <c r="BK7" s="5" t="str">
        <f>입출금내역!$C$9</f>
        <v>통장구분</v>
      </c>
      <c r="BL7" s="5" t="str">
        <f>입출금내역!$H$9</f>
        <v>입금</v>
      </c>
      <c r="BM7" s="5" t="str">
        <f>입출금내역!$I$9</f>
        <v>출금</v>
      </c>
      <c r="EE7" s="42" t="s">
        <v>38</v>
      </c>
    </row>
    <row r="8" spans="2:189" ht="17.100000000000001" customHeight="1" x14ac:dyDescent="0.15">
      <c r="B8" s="8"/>
      <c r="C8" s="6"/>
      <c r="D8" s="9"/>
      <c r="E8" s="9"/>
      <c r="G8" s="8"/>
      <c r="H8" s="6"/>
      <c r="I8" s="9"/>
      <c r="J8" s="9"/>
      <c r="L8" s="8"/>
      <c r="M8" s="6"/>
      <c r="N8" s="9"/>
      <c r="O8" s="9"/>
      <c r="Q8" s="8"/>
      <c r="R8" s="6"/>
      <c r="S8" s="9"/>
      <c r="T8" s="9"/>
      <c r="V8" s="8"/>
      <c r="W8" s="6"/>
      <c r="X8" s="9"/>
      <c r="Y8" s="9"/>
      <c r="AA8" s="8"/>
      <c r="AB8" s="6"/>
      <c r="AC8" s="9"/>
      <c r="AD8" s="9"/>
      <c r="AF8" s="8">
        <v>42165</v>
      </c>
      <c r="AG8" s="6" t="s">
        <v>39</v>
      </c>
      <c r="AH8" s="9"/>
      <c r="AI8" s="9">
        <v>1500000</v>
      </c>
      <c r="AK8" s="8"/>
      <c r="AL8" s="6"/>
      <c r="AM8" s="9"/>
      <c r="AN8" s="9"/>
      <c r="AP8" s="8"/>
      <c r="AQ8" s="6"/>
      <c r="AR8" s="9"/>
      <c r="AS8" s="9"/>
      <c r="AU8" s="8"/>
      <c r="AV8" s="6"/>
      <c r="AW8" s="9"/>
      <c r="AX8" s="9"/>
      <c r="AZ8" s="8"/>
      <c r="BA8" s="6"/>
      <c r="BB8" s="9"/>
      <c r="BC8" s="9"/>
      <c r="BE8" s="8"/>
      <c r="BF8" s="6"/>
      <c r="BG8" s="9"/>
      <c r="BH8" s="9"/>
      <c r="BJ8" s="8"/>
      <c r="BK8" s="6"/>
      <c r="BL8" s="9"/>
      <c r="BM8" s="9"/>
    </row>
    <row r="9" spans="2:189" ht="17.100000000000001" customHeight="1" x14ac:dyDescent="0.15">
      <c r="B9" s="8"/>
      <c r="C9" s="6"/>
      <c r="D9" s="9"/>
      <c r="E9" s="9"/>
      <c r="G9" s="8"/>
      <c r="H9" s="6"/>
      <c r="I9" s="9"/>
      <c r="J9" s="9"/>
      <c r="L9" s="8"/>
      <c r="M9" s="6"/>
      <c r="N9" s="9"/>
      <c r="O9" s="9"/>
      <c r="Q9" s="8"/>
      <c r="R9" s="6"/>
      <c r="S9" s="9"/>
      <c r="T9" s="9"/>
      <c r="V9" s="8"/>
      <c r="W9" s="6"/>
      <c r="X9" s="9"/>
      <c r="Y9" s="9"/>
      <c r="AA9" s="8"/>
      <c r="AB9" s="6"/>
      <c r="AC9" s="9"/>
      <c r="AD9" s="9"/>
      <c r="AF9" s="8">
        <v>42167</v>
      </c>
      <c r="AG9" s="6" t="s">
        <v>41</v>
      </c>
      <c r="AH9" s="9"/>
      <c r="AI9" s="9">
        <v>30000</v>
      </c>
      <c r="AK9" s="8"/>
      <c r="AL9" s="6"/>
      <c r="AM9" s="9"/>
      <c r="AN9" s="9"/>
      <c r="AP9" s="8"/>
      <c r="AQ9" s="6"/>
      <c r="AR9" s="9"/>
      <c r="AS9" s="9"/>
      <c r="AU9" s="8"/>
      <c r="AV9" s="6"/>
      <c r="AW9" s="9"/>
      <c r="AX9" s="9"/>
      <c r="AZ9" s="8"/>
      <c r="BA9" s="6"/>
      <c r="BB9" s="9"/>
      <c r="BC9" s="9"/>
      <c r="BE9" s="8"/>
      <c r="BF9" s="6"/>
      <c r="BG9" s="9"/>
      <c r="BH9" s="9"/>
      <c r="BJ9" s="8"/>
      <c r="BK9" s="6"/>
      <c r="BL9" s="9"/>
      <c r="BM9" s="9"/>
    </row>
    <row r="10" spans="2:189" ht="17.100000000000001" customHeight="1" x14ac:dyDescent="0.15">
      <c r="B10" s="8"/>
      <c r="C10" s="6"/>
      <c r="D10" s="9"/>
      <c r="E10" s="9"/>
      <c r="G10" s="8"/>
      <c r="H10" s="6"/>
      <c r="I10" s="9"/>
      <c r="J10" s="9"/>
      <c r="L10" s="8"/>
      <c r="M10" s="6"/>
      <c r="N10" s="9"/>
      <c r="O10" s="9"/>
      <c r="Q10" s="8"/>
      <c r="R10" s="6"/>
      <c r="S10" s="9"/>
      <c r="T10" s="9"/>
      <c r="V10" s="8"/>
      <c r="W10" s="6"/>
      <c r="X10" s="9"/>
      <c r="Y10" s="9"/>
      <c r="AA10" s="8"/>
      <c r="AB10" s="6"/>
      <c r="AC10" s="9"/>
      <c r="AD10" s="9"/>
      <c r="AF10" s="8"/>
      <c r="AG10" s="6"/>
      <c r="AH10" s="9"/>
      <c r="AI10" s="9"/>
      <c r="AK10" s="8"/>
      <c r="AL10" s="6"/>
      <c r="AM10" s="9"/>
      <c r="AN10" s="9"/>
      <c r="AP10" s="8"/>
      <c r="AQ10" s="6"/>
      <c r="AR10" s="9"/>
      <c r="AS10" s="9"/>
      <c r="AU10" s="8"/>
      <c r="AV10" s="6"/>
      <c r="AW10" s="9"/>
      <c r="AX10" s="9"/>
      <c r="AZ10" s="8"/>
      <c r="BA10" s="6"/>
      <c r="BB10" s="9"/>
      <c r="BC10" s="9"/>
      <c r="BE10" s="8"/>
      <c r="BF10" s="6"/>
      <c r="BG10" s="9"/>
      <c r="BH10" s="9"/>
    </row>
    <row r="11" spans="2:189" ht="17.100000000000001" customHeight="1" x14ac:dyDescent="0.15">
      <c r="B11" s="8"/>
      <c r="C11" s="6"/>
      <c r="D11" s="9"/>
      <c r="E11" s="9"/>
      <c r="L11" s="8"/>
      <c r="M11" s="6"/>
      <c r="N11" s="9"/>
      <c r="O11" s="9"/>
      <c r="Q11" s="8"/>
      <c r="R11" s="6"/>
      <c r="S11" s="9"/>
      <c r="T11" s="9"/>
      <c r="V11" s="8"/>
      <c r="W11" s="6"/>
      <c r="X11" s="9"/>
      <c r="Y11" s="9"/>
      <c r="AA11" s="8"/>
      <c r="AB11" s="6"/>
      <c r="AC11" s="9"/>
      <c r="AD11" s="9"/>
      <c r="AF11" s="8"/>
      <c r="AG11" s="6"/>
      <c r="AH11" s="9"/>
      <c r="AI11" s="9"/>
      <c r="AP11" s="8"/>
      <c r="AQ11" s="6"/>
      <c r="AR11" s="9"/>
      <c r="AS11" s="9"/>
      <c r="AU11" s="8"/>
      <c r="AV11" s="6"/>
      <c r="AW11" s="9"/>
      <c r="AX11" s="9"/>
      <c r="AZ11" s="8"/>
      <c r="BA11" s="6"/>
      <c r="BB11" s="9"/>
      <c r="BC11" s="9"/>
      <c r="BE11" s="8"/>
      <c r="BF11" s="6"/>
      <c r="BG11" s="9"/>
      <c r="BH11" s="9"/>
    </row>
    <row r="12" spans="2:189" ht="17.100000000000001" customHeight="1" x14ac:dyDescent="0.15">
      <c r="B12" s="8"/>
      <c r="C12" s="6"/>
      <c r="D12" s="9"/>
      <c r="E12" s="9"/>
      <c r="L12" s="8"/>
      <c r="M12" s="6"/>
      <c r="N12" s="9"/>
      <c r="O12" s="9"/>
      <c r="Q12" s="8"/>
      <c r="R12" s="6"/>
      <c r="S12" s="9"/>
      <c r="T12" s="9"/>
      <c r="V12" s="8"/>
      <c r="W12" s="6"/>
      <c r="X12" s="9"/>
      <c r="Y12" s="9"/>
      <c r="AA12" s="8"/>
      <c r="AB12" s="6"/>
      <c r="AC12" s="9"/>
      <c r="AD12" s="9"/>
      <c r="AF12" s="8"/>
      <c r="AG12" s="6"/>
      <c r="AH12" s="9"/>
      <c r="AI12" s="9"/>
      <c r="AP12" s="8"/>
      <c r="AQ12" s="6"/>
      <c r="AR12" s="9"/>
      <c r="AS12" s="9"/>
      <c r="AU12" s="8"/>
      <c r="AV12" s="6"/>
      <c r="AW12" s="9"/>
      <c r="AX12" s="9"/>
      <c r="AZ12" s="8"/>
      <c r="BA12" s="6"/>
      <c r="BB12" s="9"/>
      <c r="BC12" s="9"/>
      <c r="BE12" s="8"/>
      <c r="BF12" s="6"/>
      <c r="BG12" s="9"/>
      <c r="BH12" s="9"/>
    </row>
    <row r="13" spans="2:189" ht="17.100000000000001" customHeight="1" x14ac:dyDescent="0.15">
      <c r="B13" s="8"/>
      <c r="C13" s="6"/>
      <c r="D13" s="9"/>
      <c r="E13" s="9"/>
      <c r="L13" s="8"/>
      <c r="M13" s="6"/>
      <c r="N13" s="9"/>
      <c r="O13" s="9"/>
      <c r="Q13" s="8"/>
      <c r="R13" s="6"/>
      <c r="S13" s="9"/>
      <c r="T13" s="9"/>
      <c r="V13" s="8"/>
      <c r="W13" s="6"/>
      <c r="X13" s="9"/>
      <c r="Y13" s="9"/>
      <c r="AA13" s="8"/>
      <c r="AB13" s="6"/>
      <c r="AC13" s="9"/>
      <c r="AD13" s="9"/>
      <c r="AF13" s="8"/>
      <c r="AG13" s="6"/>
      <c r="AH13" s="9"/>
      <c r="AI13" s="9"/>
      <c r="AP13" s="8"/>
      <c r="AQ13" s="6"/>
      <c r="AR13" s="9"/>
      <c r="AS13" s="9"/>
      <c r="AU13" s="8"/>
      <c r="AV13" s="6"/>
      <c r="AW13" s="9"/>
      <c r="AX13" s="9"/>
      <c r="AZ13" s="8"/>
      <c r="BA13" s="6"/>
      <c r="BB13" s="9"/>
      <c r="BC13" s="9"/>
      <c r="BE13" s="8"/>
      <c r="BF13" s="6"/>
      <c r="BG13" s="9"/>
      <c r="BH13" s="9"/>
    </row>
    <row r="14" spans="2:189" ht="17.100000000000001" customHeight="1" x14ac:dyDescent="0.15">
      <c r="B14" s="8"/>
      <c r="C14" s="6"/>
      <c r="D14" s="9"/>
      <c r="E14" s="9"/>
      <c r="L14" s="8"/>
      <c r="M14" s="6"/>
      <c r="N14" s="9"/>
      <c r="O14" s="9"/>
      <c r="Q14" s="8"/>
      <c r="R14" s="6"/>
      <c r="S14" s="9"/>
      <c r="T14" s="9"/>
      <c r="V14" s="8"/>
      <c r="W14" s="6"/>
      <c r="X14" s="9"/>
      <c r="Y14" s="9"/>
      <c r="AA14" s="8"/>
      <c r="AB14" s="6"/>
      <c r="AC14" s="9"/>
      <c r="AD14" s="9"/>
      <c r="AF14" s="8"/>
      <c r="AG14" s="6"/>
      <c r="AH14" s="9"/>
      <c r="AI14" s="9"/>
      <c r="AP14" s="8"/>
      <c r="AQ14" s="6"/>
      <c r="AR14" s="9"/>
      <c r="AS14" s="9"/>
      <c r="AU14" s="8"/>
      <c r="AV14" s="6"/>
      <c r="AW14" s="9"/>
      <c r="AX14" s="9"/>
      <c r="AZ14" s="8"/>
      <c r="BA14" s="6"/>
      <c r="BB14" s="9"/>
      <c r="BC14" s="9"/>
      <c r="BE14" s="8"/>
      <c r="BF14" s="6"/>
      <c r="BG14" s="9"/>
      <c r="BH14" s="9"/>
    </row>
    <row r="15" spans="2:189" ht="17.100000000000001" customHeight="1" x14ac:dyDescent="0.15">
      <c r="B15" s="8"/>
      <c r="C15" s="6"/>
      <c r="D15" s="9"/>
      <c r="E15" s="9"/>
      <c r="L15" s="8"/>
      <c r="M15" s="6"/>
      <c r="N15" s="9"/>
      <c r="O15" s="9"/>
      <c r="Q15" s="8"/>
      <c r="R15" s="6"/>
      <c r="S15" s="9"/>
      <c r="T15" s="9"/>
      <c r="V15" s="8"/>
      <c r="W15" s="6"/>
      <c r="X15" s="9"/>
      <c r="Y15" s="9"/>
      <c r="AA15" s="8"/>
      <c r="AB15" s="6"/>
      <c r="AC15" s="9"/>
      <c r="AD15" s="9"/>
      <c r="AF15" s="8"/>
      <c r="AG15" s="6"/>
      <c r="AH15" s="9"/>
      <c r="AI15" s="9"/>
      <c r="AP15" s="8"/>
      <c r="AQ15" s="6"/>
      <c r="AR15" s="9"/>
      <c r="AS15" s="9"/>
      <c r="AU15" s="8"/>
      <c r="AV15" s="6"/>
      <c r="AW15" s="9"/>
      <c r="AX15" s="9"/>
      <c r="AZ15" s="8"/>
      <c r="BA15" s="6"/>
      <c r="BB15" s="9"/>
      <c r="BC15" s="9"/>
      <c r="BE15" s="8"/>
      <c r="BF15" s="6"/>
      <c r="BG15" s="9"/>
      <c r="BH15" s="9"/>
    </row>
    <row r="16" spans="2:189" ht="17.100000000000001" customHeight="1" x14ac:dyDescent="0.15">
      <c r="B16" s="8"/>
      <c r="C16" s="6"/>
      <c r="D16" s="9"/>
      <c r="E16" s="9"/>
      <c r="L16" s="8"/>
      <c r="M16" s="6"/>
      <c r="N16" s="9"/>
      <c r="O16" s="9"/>
      <c r="Q16" s="8"/>
      <c r="R16" s="6"/>
      <c r="S16" s="9"/>
      <c r="T16" s="9"/>
      <c r="V16" s="8"/>
      <c r="W16" s="6"/>
      <c r="X16" s="9"/>
      <c r="Y16" s="9"/>
      <c r="AA16" s="8"/>
      <c r="AB16" s="6"/>
      <c r="AC16" s="9"/>
      <c r="AD16" s="9"/>
      <c r="AF16" s="8"/>
      <c r="AG16" s="6"/>
      <c r="AH16" s="9"/>
      <c r="AI16" s="9"/>
      <c r="AP16" s="8"/>
      <c r="AQ16" s="6"/>
      <c r="AR16" s="9"/>
      <c r="AS16" s="9"/>
      <c r="AU16" s="8"/>
      <c r="AV16" s="6"/>
      <c r="AW16" s="9"/>
      <c r="AX16" s="9"/>
      <c r="AZ16" s="8"/>
      <c r="BA16" s="6"/>
      <c r="BB16" s="9"/>
      <c r="BC16" s="9"/>
      <c r="BE16" s="8"/>
      <c r="BF16" s="6"/>
      <c r="BG16" s="9"/>
      <c r="BH16" s="9"/>
    </row>
    <row r="17" spans="2:55" ht="17.100000000000001" customHeight="1" x14ac:dyDescent="0.15">
      <c r="B17" s="8"/>
      <c r="C17" s="6"/>
      <c r="D17" s="9"/>
      <c r="E17" s="9"/>
      <c r="L17" s="8"/>
      <c r="M17" s="6"/>
      <c r="N17" s="9"/>
      <c r="O17" s="9"/>
      <c r="Q17" s="8"/>
      <c r="R17" s="6"/>
      <c r="S17" s="9"/>
      <c r="T17" s="9"/>
      <c r="V17" s="8"/>
      <c r="W17" s="6"/>
      <c r="X17" s="9"/>
      <c r="Y17" s="9"/>
      <c r="AA17" s="8"/>
      <c r="AB17" s="6"/>
      <c r="AC17" s="9"/>
      <c r="AD17" s="9"/>
      <c r="AF17" s="8"/>
      <c r="AG17" s="6"/>
      <c r="AH17" s="9"/>
      <c r="AI17" s="9"/>
      <c r="AP17" s="8"/>
      <c r="AQ17" s="6"/>
      <c r="AR17" s="9"/>
      <c r="AS17" s="9"/>
      <c r="AU17" s="8"/>
      <c r="AV17" s="6"/>
      <c r="AW17" s="9"/>
      <c r="AX17" s="9"/>
      <c r="AZ17" s="8"/>
      <c r="BA17" s="6"/>
      <c r="BB17" s="9"/>
      <c r="BC17" s="9"/>
    </row>
    <row r="18" spans="2:55" ht="17.100000000000001" customHeight="1" x14ac:dyDescent="0.15">
      <c r="B18" s="8"/>
      <c r="C18" s="6"/>
      <c r="D18" s="9"/>
      <c r="E18" s="9"/>
      <c r="L18" s="8"/>
      <c r="M18" s="6"/>
      <c r="N18" s="9"/>
      <c r="O18" s="9"/>
      <c r="Q18" s="8"/>
      <c r="R18" s="6"/>
      <c r="S18" s="9"/>
      <c r="T18" s="9"/>
      <c r="V18" s="8"/>
      <c r="W18" s="6"/>
      <c r="X18" s="9"/>
      <c r="Y18" s="9"/>
      <c r="AA18" s="8"/>
      <c r="AB18" s="6"/>
      <c r="AC18" s="9"/>
      <c r="AD18" s="9"/>
      <c r="AF18" s="8"/>
      <c r="AG18" s="6"/>
      <c r="AH18" s="9"/>
      <c r="AI18" s="9"/>
      <c r="AP18" s="8"/>
      <c r="AQ18" s="6"/>
      <c r="AR18" s="9"/>
      <c r="AS18" s="9"/>
      <c r="AU18" s="8"/>
      <c r="AV18" s="6"/>
      <c r="AW18" s="9"/>
      <c r="AX18" s="9"/>
      <c r="AZ18" s="8"/>
      <c r="BA18" s="6"/>
      <c r="BB18" s="9"/>
      <c r="BC18" s="9"/>
    </row>
    <row r="19" spans="2:55" ht="17.100000000000001" customHeight="1" x14ac:dyDescent="0.15">
      <c r="B19" s="8"/>
      <c r="C19" s="6"/>
      <c r="D19" s="9"/>
      <c r="E19" s="9"/>
      <c r="L19" s="8"/>
      <c r="M19" s="6"/>
      <c r="N19" s="9"/>
      <c r="O19" s="9"/>
      <c r="Q19" s="8"/>
      <c r="R19" s="6"/>
      <c r="S19" s="9"/>
      <c r="T19" s="9"/>
      <c r="V19" s="8"/>
      <c r="W19" s="6"/>
      <c r="X19" s="9"/>
      <c r="Y19" s="9"/>
      <c r="AA19" s="8"/>
      <c r="AB19" s="6"/>
      <c r="AC19" s="9"/>
      <c r="AD19" s="9"/>
      <c r="AF19" s="8"/>
      <c r="AG19" s="6"/>
      <c r="AH19" s="9"/>
      <c r="AI19" s="9"/>
      <c r="AP19" s="8"/>
      <c r="AQ19" s="6"/>
      <c r="AR19" s="9"/>
      <c r="AS19" s="9"/>
      <c r="AU19" s="8"/>
      <c r="AV19" s="6"/>
      <c r="AW19" s="9"/>
      <c r="AX19" s="9"/>
      <c r="AZ19" s="8"/>
      <c r="BA19" s="6"/>
      <c r="BB19" s="9"/>
      <c r="BC19" s="9"/>
    </row>
    <row r="20" spans="2:55" ht="17.100000000000001" customHeight="1" x14ac:dyDescent="0.15">
      <c r="B20" s="8"/>
      <c r="C20" s="6"/>
      <c r="D20" s="9"/>
      <c r="E20" s="9"/>
      <c r="L20" s="8"/>
      <c r="M20" s="6"/>
      <c r="N20" s="9"/>
      <c r="O20" s="9"/>
      <c r="Q20" s="8"/>
      <c r="R20" s="6"/>
      <c r="S20" s="9"/>
      <c r="T20" s="9"/>
      <c r="V20" s="8"/>
      <c r="W20" s="6"/>
      <c r="X20" s="9"/>
      <c r="Y20" s="9"/>
      <c r="AA20" s="8"/>
      <c r="AB20" s="6"/>
      <c r="AC20" s="9"/>
      <c r="AD20" s="9"/>
      <c r="AF20" s="8"/>
      <c r="AG20" s="6"/>
      <c r="AH20" s="9"/>
      <c r="AI20" s="9"/>
      <c r="AP20" s="8"/>
      <c r="AQ20" s="6"/>
      <c r="AR20" s="9"/>
      <c r="AS20" s="9"/>
      <c r="AU20" s="8"/>
      <c r="AV20" s="6"/>
      <c r="AW20" s="9"/>
      <c r="AX20" s="9"/>
      <c r="AZ20" s="8"/>
      <c r="BA20" s="6"/>
      <c r="BB20" s="9"/>
      <c r="BC20" s="9"/>
    </row>
    <row r="21" spans="2:55" ht="17.100000000000001" customHeight="1" x14ac:dyDescent="0.15">
      <c r="B21" s="8"/>
      <c r="C21" s="6"/>
      <c r="D21" s="9"/>
      <c r="E21" s="9"/>
      <c r="L21" s="8"/>
      <c r="M21" s="6"/>
      <c r="N21" s="9"/>
      <c r="O21" s="9"/>
      <c r="Q21" s="8"/>
      <c r="R21" s="6"/>
      <c r="S21" s="9"/>
      <c r="T21" s="9"/>
      <c r="V21" s="8"/>
      <c r="W21" s="6"/>
      <c r="X21" s="9"/>
      <c r="Y21" s="9"/>
      <c r="AA21" s="8"/>
      <c r="AB21" s="6"/>
      <c r="AC21" s="9"/>
      <c r="AD21" s="9"/>
      <c r="AF21" s="8"/>
      <c r="AG21" s="6"/>
      <c r="AH21" s="9"/>
      <c r="AI21" s="9"/>
      <c r="AP21" s="8"/>
      <c r="AQ21" s="6"/>
      <c r="AR21" s="9"/>
      <c r="AS21" s="9"/>
      <c r="AU21" s="8"/>
      <c r="AV21" s="6"/>
      <c r="AW21" s="9"/>
      <c r="AX21" s="9"/>
      <c r="AZ21" s="8"/>
      <c r="BA21" s="6"/>
      <c r="BB21" s="9"/>
      <c r="BC21" s="9"/>
    </row>
    <row r="22" spans="2:55" ht="17.100000000000001" customHeight="1" x14ac:dyDescent="0.15">
      <c r="B22" s="8"/>
      <c r="C22" s="6"/>
      <c r="D22" s="9"/>
      <c r="E22" s="9"/>
      <c r="L22" s="8"/>
      <c r="M22" s="6"/>
      <c r="N22" s="9"/>
      <c r="O22" s="9"/>
      <c r="V22" s="8"/>
      <c r="W22" s="6"/>
      <c r="X22" s="9"/>
      <c r="Y22" s="9"/>
      <c r="AA22" s="8"/>
      <c r="AB22" s="6"/>
      <c r="AC22" s="9"/>
      <c r="AD22" s="9"/>
      <c r="AF22" s="8"/>
      <c r="AG22" s="6"/>
      <c r="AH22" s="9"/>
      <c r="AI22" s="9"/>
      <c r="AP22" s="8"/>
      <c r="AQ22" s="6"/>
      <c r="AR22" s="9"/>
      <c r="AS22" s="9"/>
      <c r="AU22" s="8"/>
      <c r="AV22" s="6"/>
      <c r="AW22" s="9"/>
      <c r="AX22" s="9"/>
      <c r="AZ22" s="8"/>
      <c r="BA22" s="6"/>
      <c r="BB22" s="9"/>
      <c r="BC22" s="9"/>
    </row>
    <row r="23" spans="2:55" ht="17.100000000000001" customHeight="1" x14ac:dyDescent="0.15">
      <c r="B23" s="8"/>
      <c r="C23" s="6"/>
      <c r="D23" s="9"/>
      <c r="E23" s="9"/>
      <c r="L23" s="8"/>
      <c r="M23" s="6"/>
      <c r="N23" s="9"/>
      <c r="O23" s="9"/>
      <c r="V23" s="8"/>
      <c r="W23" s="6"/>
      <c r="X23" s="9"/>
      <c r="Y23" s="9"/>
      <c r="AA23" s="8"/>
      <c r="AB23" s="6"/>
      <c r="AC23" s="9"/>
      <c r="AD23" s="9"/>
      <c r="AP23" s="8"/>
      <c r="AQ23" s="6"/>
      <c r="AR23" s="9"/>
      <c r="AS23" s="9"/>
      <c r="AU23" s="8"/>
      <c r="AV23" s="6"/>
      <c r="AW23" s="9"/>
      <c r="AX23" s="9"/>
      <c r="AZ23" s="8"/>
      <c r="BA23" s="6"/>
      <c r="BB23" s="9"/>
      <c r="BC23" s="9"/>
    </row>
    <row r="24" spans="2:55" ht="17.100000000000001" customHeight="1" x14ac:dyDescent="0.15">
      <c r="B24" s="8"/>
      <c r="C24" s="6"/>
      <c r="D24" s="9"/>
      <c r="E24" s="9"/>
      <c r="L24" s="8"/>
      <c r="M24" s="6"/>
      <c r="N24" s="9"/>
      <c r="O24" s="9"/>
      <c r="V24" s="8"/>
      <c r="W24" s="6"/>
      <c r="X24" s="9"/>
      <c r="Y24" s="9"/>
      <c r="AA24" s="8"/>
      <c r="AB24" s="6"/>
      <c r="AC24" s="9"/>
      <c r="AD24" s="9"/>
      <c r="AP24" s="8"/>
      <c r="AQ24" s="6"/>
      <c r="AR24" s="9"/>
      <c r="AS24" s="9"/>
      <c r="AU24" s="8"/>
      <c r="AV24" s="6"/>
      <c r="AW24" s="9"/>
      <c r="AX24" s="9"/>
      <c r="AZ24" s="8"/>
      <c r="BA24" s="6"/>
      <c r="BB24" s="9"/>
      <c r="BC24" s="9"/>
    </row>
    <row r="25" spans="2:55" ht="17.100000000000001" customHeight="1" x14ac:dyDescent="0.15">
      <c r="B25" s="8"/>
      <c r="C25" s="6"/>
      <c r="D25" s="9"/>
      <c r="E25" s="9"/>
      <c r="L25" s="8"/>
      <c r="M25" s="6"/>
      <c r="N25" s="9"/>
      <c r="O25" s="9"/>
      <c r="V25" s="8"/>
      <c r="W25" s="6"/>
      <c r="X25" s="9"/>
      <c r="Y25" s="9"/>
      <c r="AA25" s="8"/>
      <c r="AB25" s="6"/>
      <c r="AC25" s="9"/>
      <c r="AD25" s="9"/>
      <c r="AP25" s="8"/>
      <c r="AQ25" s="6"/>
      <c r="AR25" s="9"/>
      <c r="AS25" s="9"/>
      <c r="AU25" s="8"/>
      <c r="AV25" s="6"/>
      <c r="AW25" s="9"/>
      <c r="AX25" s="9"/>
      <c r="AZ25" s="8"/>
      <c r="BA25" s="6"/>
      <c r="BB25" s="9"/>
      <c r="BC25" s="9"/>
    </row>
    <row r="26" spans="2:55" ht="17.100000000000001" customHeight="1" x14ac:dyDescent="0.15">
      <c r="B26" s="8"/>
      <c r="C26" s="6"/>
      <c r="D26" s="9"/>
      <c r="E26" s="9"/>
      <c r="V26" s="8"/>
      <c r="W26" s="6"/>
      <c r="X26" s="9"/>
      <c r="Y26" s="9"/>
      <c r="AA26" s="8"/>
      <c r="AB26" s="6"/>
      <c r="AC26" s="9"/>
      <c r="AD26" s="9"/>
      <c r="AP26" s="8"/>
      <c r="AQ26" s="6"/>
      <c r="AR26" s="9"/>
      <c r="AS26" s="9"/>
      <c r="AU26" s="8"/>
      <c r="AV26" s="6"/>
      <c r="AW26" s="9"/>
      <c r="AX26" s="9"/>
      <c r="AZ26" s="8"/>
      <c r="BA26" s="6"/>
      <c r="BB26" s="9"/>
      <c r="BC26" s="9"/>
    </row>
    <row r="27" spans="2:55" ht="17.100000000000001" customHeight="1" x14ac:dyDescent="0.15">
      <c r="B27" s="8"/>
      <c r="C27" s="6"/>
      <c r="D27" s="9"/>
      <c r="E27" s="9"/>
      <c r="V27" s="8"/>
      <c r="W27" s="6"/>
      <c r="X27" s="9"/>
      <c r="Y27" s="9"/>
      <c r="AA27" s="8"/>
      <c r="AB27" s="6"/>
      <c r="AC27" s="9"/>
      <c r="AD27" s="9"/>
      <c r="AP27" s="8"/>
      <c r="AQ27" s="6"/>
      <c r="AR27" s="9"/>
      <c r="AS27" s="9"/>
      <c r="AU27" s="8"/>
      <c r="AV27" s="6"/>
      <c r="AW27" s="9"/>
      <c r="AX27" s="9"/>
      <c r="AZ27" s="8"/>
      <c r="BA27" s="6"/>
      <c r="BB27" s="9"/>
      <c r="BC27" s="9"/>
    </row>
    <row r="28" spans="2:55" ht="17.100000000000001" customHeight="1" x14ac:dyDescent="0.15">
      <c r="B28" s="8"/>
      <c r="C28" s="6"/>
      <c r="D28" s="9"/>
      <c r="E28" s="9"/>
      <c r="V28" s="8"/>
      <c r="W28" s="6"/>
      <c r="X28" s="9"/>
      <c r="Y28" s="9"/>
      <c r="AA28" s="8"/>
      <c r="AB28" s="6"/>
      <c r="AC28" s="9"/>
      <c r="AD28" s="9"/>
      <c r="AP28" s="8"/>
      <c r="AQ28" s="6"/>
      <c r="AR28" s="9"/>
      <c r="AS28" s="9"/>
      <c r="AU28" s="8"/>
      <c r="AV28" s="6"/>
      <c r="AW28" s="9"/>
      <c r="AX28" s="9"/>
      <c r="AZ28" s="8"/>
      <c r="BA28" s="6"/>
      <c r="BB28" s="9"/>
      <c r="BC28" s="9"/>
    </row>
    <row r="29" spans="2:55" ht="17.100000000000001" customHeight="1" x14ac:dyDescent="0.15">
      <c r="B29" s="8"/>
      <c r="C29" s="6"/>
      <c r="D29" s="9"/>
      <c r="E29" s="9"/>
      <c r="V29" s="8"/>
      <c r="W29" s="6"/>
      <c r="X29" s="9"/>
      <c r="Y29" s="9"/>
      <c r="AA29" s="8"/>
      <c r="AB29" s="6"/>
      <c r="AC29" s="9"/>
      <c r="AD29" s="9"/>
      <c r="AP29" s="8"/>
      <c r="AQ29" s="6"/>
      <c r="AR29" s="9"/>
      <c r="AS29" s="9"/>
      <c r="AU29" s="8"/>
      <c r="AV29" s="6"/>
      <c r="AW29" s="9"/>
      <c r="AX29" s="9"/>
    </row>
    <row r="30" spans="2:55" ht="17.100000000000001" customHeight="1" x14ac:dyDescent="0.15">
      <c r="B30" s="8"/>
      <c r="C30" s="6"/>
      <c r="D30" s="9"/>
      <c r="E30" s="9"/>
      <c r="V30" s="8"/>
      <c r="W30" s="6"/>
      <c r="X30" s="9"/>
      <c r="Y30" s="9"/>
      <c r="AA30" s="8"/>
      <c r="AB30" s="6"/>
      <c r="AC30" s="9"/>
      <c r="AD30" s="9"/>
      <c r="AP30" s="8"/>
      <c r="AQ30" s="6"/>
      <c r="AR30" s="9"/>
      <c r="AS30" s="9"/>
    </row>
    <row r="31" spans="2:55" ht="17.100000000000001" customHeight="1" x14ac:dyDescent="0.15">
      <c r="B31" s="8"/>
      <c r="C31" s="6"/>
      <c r="D31" s="9"/>
      <c r="E31" s="9"/>
      <c r="V31" s="8"/>
      <c r="W31" s="6"/>
      <c r="X31" s="9"/>
      <c r="Y31" s="9"/>
      <c r="AA31" s="8"/>
      <c r="AB31" s="6"/>
      <c r="AC31" s="9"/>
      <c r="AD31" s="9"/>
      <c r="AP31" s="8"/>
      <c r="AQ31" s="6"/>
      <c r="AR31" s="9"/>
      <c r="AS31" s="9"/>
    </row>
    <row r="32" spans="2:55" ht="17.100000000000001" customHeight="1" x14ac:dyDescent="0.15">
      <c r="B32" s="8"/>
      <c r="C32" s="6"/>
      <c r="D32" s="9"/>
      <c r="E32" s="9"/>
      <c r="AA32" s="8"/>
      <c r="AB32" s="6"/>
      <c r="AC32" s="9"/>
      <c r="AD32" s="9"/>
      <c r="AP32" s="8"/>
      <c r="AQ32" s="6"/>
      <c r="AR32" s="9"/>
      <c r="AS32" s="9"/>
    </row>
    <row r="33" spans="2:45" ht="17.100000000000001" customHeight="1" x14ac:dyDescent="0.15">
      <c r="B33" s="8"/>
      <c r="C33" s="6"/>
      <c r="D33" s="9"/>
      <c r="E33" s="9"/>
      <c r="AA33" s="8"/>
      <c r="AB33" s="6"/>
      <c r="AC33" s="9"/>
      <c r="AD33" s="9"/>
      <c r="AP33" s="8"/>
      <c r="AQ33" s="6"/>
      <c r="AR33" s="9"/>
      <c r="AS33" s="9"/>
    </row>
    <row r="34" spans="2:45" ht="17.100000000000001" customHeight="1" x14ac:dyDescent="0.15">
      <c r="B34" s="8"/>
      <c r="C34" s="6"/>
      <c r="D34" s="9"/>
      <c r="E34" s="9"/>
      <c r="AA34" s="8"/>
      <c r="AB34" s="6"/>
      <c r="AC34" s="9"/>
      <c r="AD34" s="9"/>
      <c r="AP34" s="8"/>
      <c r="AQ34" s="6"/>
      <c r="AR34" s="9"/>
      <c r="AS34" s="9"/>
    </row>
    <row r="35" spans="2:45" ht="17.100000000000001" customHeight="1" x14ac:dyDescent="0.15">
      <c r="B35" s="8"/>
      <c r="C35" s="6"/>
      <c r="D35" s="9"/>
      <c r="E35" s="9"/>
      <c r="AA35" s="8"/>
      <c r="AB35" s="6"/>
      <c r="AC35" s="9"/>
      <c r="AD35" s="9"/>
      <c r="AP35" s="8"/>
      <c r="AQ35" s="6"/>
      <c r="AR35" s="9"/>
      <c r="AS35" s="9"/>
    </row>
    <row r="36" spans="2:45" ht="17.100000000000001" customHeight="1" x14ac:dyDescent="0.15">
      <c r="B36" s="8"/>
      <c r="C36" s="6"/>
      <c r="D36" s="9"/>
      <c r="E36" s="9"/>
    </row>
    <row r="37" spans="2:45" ht="17.100000000000001" customHeight="1" x14ac:dyDescent="0.15">
      <c r="B37" s="8"/>
      <c r="C37" s="6"/>
      <c r="D37" s="9"/>
      <c r="E37" s="9"/>
    </row>
    <row r="38" spans="2:45" ht="17.100000000000001" customHeight="1" x14ac:dyDescent="0.15">
      <c r="B38" s="8"/>
      <c r="C38" s="6"/>
      <c r="D38" s="9"/>
      <c r="E38" s="9"/>
    </row>
    <row r="39" spans="2:45" ht="17.100000000000001" customHeight="1" x14ac:dyDescent="0.15">
      <c r="B39" s="8"/>
      <c r="C39" s="6"/>
      <c r="D39" s="9"/>
      <c r="E39" s="9"/>
    </row>
    <row r="40" spans="2:45" ht="17.100000000000001" customHeight="1" x14ac:dyDescent="0.15">
      <c r="B40" s="8"/>
      <c r="C40" s="6"/>
      <c r="D40" s="9"/>
      <c r="E40" s="9"/>
    </row>
    <row r="41" spans="2:45" ht="17.100000000000001" customHeight="1" x14ac:dyDescent="0.15">
      <c r="B41" s="8"/>
      <c r="C41" s="6"/>
      <c r="D41" s="9"/>
      <c r="E41" s="9"/>
    </row>
  </sheetData>
  <phoneticPr fontId="2" type="noConversion"/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indexed="38"/>
    <pageSetUpPr autoPageBreaks="0"/>
  </sheetPr>
  <dimension ref="B1:GF145"/>
  <sheetViews>
    <sheetView showGridLines="0" showZeros="0" workbookViewId="0">
      <pane ySplit="2" topLeftCell="A3" activePane="bottomLeft" state="frozen"/>
      <selection activeCell="K6" sqref="K6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13.77734375" style="1" customWidth="1"/>
    <col min="3" max="14" width="7.77734375" style="1" customWidth="1"/>
    <col min="15" max="15" width="9.77734375" style="1" customWidth="1"/>
    <col min="16" max="16" width="2.77734375" style="1" customWidth="1"/>
    <col min="17" max="18" width="8.88671875" style="1"/>
    <col min="19" max="19" width="8.88671875" style="1" hidden="1" customWidth="1"/>
    <col min="20" max="133" width="8.88671875" style="1"/>
    <col min="134" max="134" width="0" style="1" hidden="1" customWidth="1"/>
    <col min="135" max="16384" width="8.88671875" style="1"/>
  </cols>
  <sheetData>
    <row r="1" spans="2:188" ht="39.950000000000003" customHeight="1" x14ac:dyDescent="0.15"/>
    <row r="2" spans="2:188" ht="39.950000000000003" customHeight="1" x14ac:dyDescent="0.15"/>
    <row r="3" spans="2:188" ht="20.100000000000001" customHeight="1" x14ac:dyDescent="0.15"/>
    <row r="4" spans="2:188" ht="17.100000000000001" customHeight="1" x14ac:dyDescent="0.15">
      <c r="B4" s="135" t="s">
        <v>62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S4" s="5">
        <f ca="1">OFFSET(S5,S5,0)</f>
        <v>2015</v>
      </c>
    </row>
    <row r="5" spans="2:188" ht="17.100000000000001" customHeight="1" thickBot="1" x14ac:dyDescent="0.2"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R5" s="41"/>
      <c r="S5" s="65">
        <v>4</v>
      </c>
      <c r="T5" s="41"/>
      <c r="GF5" s="42"/>
    </row>
    <row r="6" spans="2:188" ht="17.100000000000001" customHeight="1" x14ac:dyDescent="0.15">
      <c r="B6" s="67" t="str">
        <f ca="1">"기준년도 : " &amp; S4 &amp; "년"</f>
        <v>기준년도 : 2015년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Q6" s="74" t="s">
        <v>59</v>
      </c>
      <c r="S6" s="13">
        <v>2012</v>
      </c>
    </row>
    <row r="7" spans="2:188" ht="17.100000000000001" customHeight="1" x14ac:dyDescent="0.15">
      <c r="B7" s="56" t="s">
        <v>51</v>
      </c>
      <c r="C7" s="57" t="s">
        <v>60</v>
      </c>
      <c r="D7" s="58" t="s">
        <v>21</v>
      </c>
      <c r="E7" s="58" t="s">
        <v>22</v>
      </c>
      <c r="F7" s="58" t="s">
        <v>23</v>
      </c>
      <c r="G7" s="58" t="s">
        <v>24</v>
      </c>
      <c r="H7" s="58" t="s">
        <v>25</v>
      </c>
      <c r="I7" s="58" t="s">
        <v>26</v>
      </c>
      <c r="J7" s="58" t="s">
        <v>27</v>
      </c>
      <c r="K7" s="58" t="s">
        <v>28</v>
      </c>
      <c r="L7" s="58" t="s">
        <v>29</v>
      </c>
      <c r="M7" s="58" t="s">
        <v>30</v>
      </c>
      <c r="N7" s="59" t="s">
        <v>31</v>
      </c>
      <c r="O7" s="56" t="s">
        <v>63</v>
      </c>
      <c r="S7" s="13">
        <v>2013</v>
      </c>
      <c r="ED7" s="42" t="s">
        <v>38</v>
      </c>
    </row>
    <row r="8" spans="2:188" ht="17.100000000000001" customHeight="1" x14ac:dyDescent="0.15">
      <c r="B8" s="46" t="str">
        <f>목록관리!H7</f>
        <v>급여</v>
      </c>
      <c r="C8" s="48">
        <f ca="1">SUMIF(OFFSET(연결_계정과목별월현황!$C$8:$C$65536,0,(COLUMN(A1)-1)*5), 계정과목별월현황!$B8,OFFSET(연결_계정과목별월현황!$D$8:$D$65536,0,(COLUMN(A1)-1)*5))-SUMIF(OFFSET(연결_계정과목별월현황!$C$8:$C$65536,0,(COLUMN(A1)-1)*5), 계정과목별월현황!$B8,OFFSET(연결_계정과목별월현황!$E$8:$E$65536,0,(COLUMN(A1)-1)*5))</f>
        <v>0</v>
      </c>
      <c r="D8" s="49">
        <f ca="1">SUMIF(OFFSET(연결_계정과목별월현황!$C$8:$C$65536,0,(COLUMN(B1)-1)*5), 계정과목별월현황!$B8,OFFSET(연결_계정과목별월현황!$D$8:$D$65536,0,(COLUMN(B1)-1)*5))-SUMIF(OFFSET(연결_계정과목별월현황!$C$8:$C$65536,0,(COLUMN(B1)-1)*5), 계정과목별월현황!$B8,OFFSET(연결_계정과목별월현황!$E$8:$E$65536,0,(COLUMN(B1)-1)*5))</f>
        <v>0</v>
      </c>
      <c r="E8" s="49">
        <f ca="1">SUMIF(OFFSET(연결_계정과목별월현황!$C$8:$C$65536,0,(COLUMN(C1)-1)*5), 계정과목별월현황!$B8,OFFSET(연결_계정과목별월현황!$D$8:$D$65536,0,(COLUMN(C1)-1)*5))-SUMIF(OFFSET(연결_계정과목별월현황!$C$8:$C$65536,0,(COLUMN(C1)-1)*5), 계정과목별월현황!$B8,OFFSET(연결_계정과목별월현황!$E$8:$E$65536,0,(COLUMN(C1)-1)*5))</f>
        <v>0</v>
      </c>
      <c r="F8" s="49">
        <f ca="1">SUMIF(OFFSET(연결_계정과목별월현황!$C$8:$C$65536,0,(COLUMN(D1)-1)*5), 계정과목별월현황!$B8,OFFSET(연결_계정과목별월현황!$D$8:$D$65536,0,(COLUMN(D1)-1)*5))-SUMIF(OFFSET(연결_계정과목별월현황!$C$8:$C$65536,0,(COLUMN(D1)-1)*5), 계정과목별월현황!$B8,OFFSET(연결_계정과목별월현황!$E$8:$E$65536,0,(COLUMN(D1)-1)*5))</f>
        <v>0</v>
      </c>
      <c r="G8" s="49">
        <f ca="1">SUMIF(OFFSET(연결_계정과목별월현황!$C$8:$C$65536,0,(COLUMN(E1)-1)*5), 계정과목별월현황!$B8,OFFSET(연결_계정과목별월현황!$D$8:$D$65536,0,(COLUMN(E1)-1)*5))-SUMIF(OFFSET(연결_계정과목별월현황!$C$8:$C$65536,0,(COLUMN(E1)-1)*5), 계정과목별월현황!$B8,OFFSET(연결_계정과목별월현황!$E$8:$E$65536,0,(COLUMN(E1)-1)*5))</f>
        <v>0</v>
      </c>
      <c r="H8" s="49">
        <f ca="1">SUMIF(OFFSET(연결_계정과목별월현황!$C$8:$C$65536,0,(COLUMN(F1)-1)*5), 계정과목별월현황!$B8,OFFSET(연결_계정과목별월현황!$D$8:$D$65536,0,(COLUMN(F1)-1)*5))-SUMIF(OFFSET(연결_계정과목별월현황!$C$8:$C$65536,0,(COLUMN(F1)-1)*5), 계정과목별월현황!$B8,OFFSET(연결_계정과목별월현황!$E$8:$E$65536,0,(COLUMN(F1)-1)*5))</f>
        <v>-1500000</v>
      </c>
      <c r="I8" s="49">
        <f ca="1">SUMIF(OFFSET(연결_계정과목별월현황!$C$8:$C$65536,0,(COLUMN(G1)-1)*5), 계정과목별월현황!$B8,OFFSET(연결_계정과목별월현황!$D$8:$D$65536,0,(COLUMN(G1)-1)*5))-SUMIF(OFFSET(연결_계정과목별월현황!$C$8:$C$65536,0,(COLUMN(G1)-1)*5), 계정과목별월현황!$B8,OFFSET(연결_계정과목별월현황!$E$8:$E$65536,0,(COLUMN(G1)-1)*5))</f>
        <v>0</v>
      </c>
      <c r="J8" s="49">
        <f ca="1">SUMIF(OFFSET(연결_계정과목별월현황!$C$8:$C$65536,0,(COLUMN(H1)-1)*5), 계정과목별월현황!$B8,OFFSET(연결_계정과목별월현황!$D$8:$D$65536,0,(COLUMN(H1)-1)*5))-SUMIF(OFFSET(연결_계정과목별월현황!$C$8:$C$65536,0,(COLUMN(H1)-1)*5), 계정과목별월현황!$B8,OFFSET(연결_계정과목별월현황!$E$8:$E$65536,0,(COLUMN(H1)-1)*5))</f>
        <v>0</v>
      </c>
      <c r="K8" s="49">
        <f ca="1">SUMIF(OFFSET(연결_계정과목별월현황!$C$8:$C$65536,0,(COLUMN(I1)-1)*5), 계정과목별월현황!$B8,OFFSET(연결_계정과목별월현황!$D$8:$D$65536,0,(COLUMN(I1)-1)*5))-SUMIF(OFFSET(연결_계정과목별월현황!$C$8:$C$65536,0,(COLUMN(I1)-1)*5), 계정과목별월현황!$B8,OFFSET(연결_계정과목별월현황!$E$8:$E$65536,0,(COLUMN(I1)-1)*5))</f>
        <v>0</v>
      </c>
      <c r="L8" s="49">
        <f ca="1">SUMIF(OFFSET(연결_계정과목별월현황!$C$8:$C$65536,0,(COLUMN(J1)-1)*5), 계정과목별월현황!$B8,OFFSET(연결_계정과목별월현황!$D$8:$D$65536,0,(COLUMN(J1)-1)*5))-SUMIF(OFFSET(연결_계정과목별월현황!$C$8:$C$65536,0,(COLUMN(J1)-1)*5), 계정과목별월현황!$B8,OFFSET(연결_계정과목별월현황!$E$8:$E$65536,0,(COLUMN(J1)-1)*5))</f>
        <v>0</v>
      </c>
      <c r="M8" s="49">
        <f ca="1">SUMIF(OFFSET(연결_계정과목별월현황!$C$8:$C$65536,0,(COLUMN(K1)-1)*5), 계정과목별월현황!$B8,OFFSET(연결_계정과목별월현황!$D$8:$D$65536,0,(COLUMN(K1)-1)*5))-SUMIF(OFFSET(연결_계정과목별월현황!$C$8:$C$65536,0,(COLUMN(K1)-1)*5), 계정과목별월현황!$B8,OFFSET(연결_계정과목별월현황!$E$8:$E$65536,0,(COLUMN(K1)-1)*5))</f>
        <v>0</v>
      </c>
      <c r="N8" s="50">
        <f ca="1">SUMIF(OFFSET(연결_계정과목별월현황!$C$8:$C$65536,0,(COLUMN(L1)-1)*5), 계정과목별월현황!$B8,OFFSET(연결_계정과목별월현황!$D$8:$D$65536,0,(COLUMN(L1)-1)*5))-SUMIF(OFFSET(연결_계정과목별월현황!$C$8:$C$65536,0,(COLUMN(L1)-1)*5), 계정과목별월현황!$B8,OFFSET(연결_계정과목별월현황!$E$8:$E$65536,0,(COLUMN(L1)-1)*5))</f>
        <v>0</v>
      </c>
      <c r="O8" s="47">
        <f t="shared" ref="O8:O32" ca="1" si="0">SUM(C8:N8)</f>
        <v>-1500000</v>
      </c>
      <c r="S8" s="13">
        <v>2014</v>
      </c>
    </row>
    <row r="9" spans="2:188" ht="17.100000000000001" customHeight="1" x14ac:dyDescent="0.15">
      <c r="B9" s="21" t="str">
        <f>목록관리!H8</f>
        <v>복리후생비</v>
      </c>
      <c r="C9" s="29">
        <f ca="1">SUMIF(OFFSET(연결_계정과목별월현황!$C$8:$C$65536,0,(COLUMN(A2)-1)*5), 계정과목별월현황!$B9,OFFSET(연결_계정과목별월현황!$D$8:$D$65536,0,(COLUMN(A2)-1)*5))-SUMIF(OFFSET(연결_계정과목별월현황!$C$8:$C$65536,0,(COLUMN(A2)-1)*5), 계정과목별월현황!$B9,OFFSET(연결_계정과목별월현황!$E$8:$E$65536,0,(COLUMN(A2)-1)*5))</f>
        <v>0</v>
      </c>
      <c r="D9" s="30">
        <f ca="1">SUMIF(OFFSET(연결_계정과목별월현황!$C$8:$C$65536,0,(COLUMN(B2)-1)*5), 계정과목별월현황!$B9,OFFSET(연결_계정과목별월현황!$D$8:$D$65536,0,(COLUMN(B2)-1)*5))-SUMIF(OFFSET(연결_계정과목별월현황!$C$8:$C$65536,0,(COLUMN(B2)-1)*5), 계정과목별월현황!$B9,OFFSET(연결_계정과목별월현황!$E$8:$E$65536,0,(COLUMN(B2)-1)*5))</f>
        <v>0</v>
      </c>
      <c r="E9" s="30">
        <f ca="1">SUMIF(OFFSET(연결_계정과목별월현황!$C$8:$C$65536,0,(COLUMN(C2)-1)*5), 계정과목별월현황!$B9,OFFSET(연결_계정과목별월현황!$D$8:$D$65536,0,(COLUMN(C2)-1)*5))-SUMIF(OFFSET(연결_계정과목별월현황!$C$8:$C$65536,0,(COLUMN(C2)-1)*5), 계정과목별월현황!$B9,OFFSET(연결_계정과목별월현황!$E$8:$E$65536,0,(COLUMN(C2)-1)*5))</f>
        <v>0</v>
      </c>
      <c r="F9" s="30">
        <f ca="1">SUMIF(OFFSET(연결_계정과목별월현황!$C$8:$C$65536,0,(COLUMN(D2)-1)*5), 계정과목별월현황!$B9,OFFSET(연결_계정과목별월현황!$D$8:$D$65536,0,(COLUMN(D2)-1)*5))-SUMIF(OFFSET(연결_계정과목별월현황!$C$8:$C$65536,0,(COLUMN(D2)-1)*5), 계정과목별월현황!$B9,OFFSET(연결_계정과목별월현황!$E$8:$E$65536,0,(COLUMN(D2)-1)*5))</f>
        <v>0</v>
      </c>
      <c r="G9" s="30">
        <f ca="1">SUMIF(OFFSET(연결_계정과목별월현황!$C$8:$C$65536,0,(COLUMN(E2)-1)*5), 계정과목별월현황!$B9,OFFSET(연결_계정과목별월현황!$D$8:$D$65536,0,(COLUMN(E2)-1)*5))-SUMIF(OFFSET(연결_계정과목별월현황!$C$8:$C$65536,0,(COLUMN(E2)-1)*5), 계정과목별월현황!$B9,OFFSET(연결_계정과목별월현황!$E$8:$E$65536,0,(COLUMN(E2)-1)*5))</f>
        <v>0</v>
      </c>
      <c r="H9" s="30">
        <f ca="1">SUMIF(OFFSET(연결_계정과목별월현황!$C$8:$C$65536,0,(COLUMN(F2)-1)*5), 계정과목별월현황!$B9,OFFSET(연결_계정과목별월현황!$D$8:$D$65536,0,(COLUMN(F2)-1)*5))-SUMIF(OFFSET(연결_계정과목별월현황!$C$8:$C$65536,0,(COLUMN(F2)-1)*5), 계정과목별월현황!$B9,OFFSET(연결_계정과목별월현황!$E$8:$E$65536,0,(COLUMN(F2)-1)*5))</f>
        <v>-30000</v>
      </c>
      <c r="I9" s="30">
        <f ca="1">SUMIF(OFFSET(연결_계정과목별월현황!$C$8:$C$65536,0,(COLUMN(G2)-1)*5), 계정과목별월현황!$B9,OFFSET(연결_계정과목별월현황!$D$8:$D$65536,0,(COLUMN(G2)-1)*5))-SUMIF(OFFSET(연결_계정과목별월현황!$C$8:$C$65536,0,(COLUMN(G2)-1)*5), 계정과목별월현황!$B9,OFFSET(연결_계정과목별월현황!$E$8:$E$65536,0,(COLUMN(G2)-1)*5))</f>
        <v>0</v>
      </c>
      <c r="J9" s="30">
        <f ca="1">SUMIF(OFFSET(연결_계정과목별월현황!$C$8:$C$65536,0,(COLUMN(H2)-1)*5), 계정과목별월현황!$B9,OFFSET(연결_계정과목별월현황!$D$8:$D$65536,0,(COLUMN(H2)-1)*5))-SUMIF(OFFSET(연결_계정과목별월현황!$C$8:$C$65536,0,(COLUMN(H2)-1)*5), 계정과목별월현황!$B9,OFFSET(연결_계정과목별월현황!$E$8:$E$65536,0,(COLUMN(H2)-1)*5))</f>
        <v>0</v>
      </c>
      <c r="K9" s="30">
        <f ca="1">SUMIF(OFFSET(연결_계정과목별월현황!$C$8:$C$65536,0,(COLUMN(I2)-1)*5), 계정과목별월현황!$B9,OFFSET(연결_계정과목별월현황!$D$8:$D$65536,0,(COLUMN(I2)-1)*5))-SUMIF(OFFSET(연결_계정과목별월현황!$C$8:$C$65536,0,(COLUMN(I2)-1)*5), 계정과목별월현황!$B9,OFFSET(연결_계정과목별월현황!$E$8:$E$65536,0,(COLUMN(I2)-1)*5))</f>
        <v>0</v>
      </c>
      <c r="L9" s="30">
        <f ca="1">SUMIF(OFFSET(연결_계정과목별월현황!$C$8:$C$65536,0,(COLUMN(J2)-1)*5), 계정과목별월현황!$B9,OFFSET(연결_계정과목별월현황!$D$8:$D$65536,0,(COLUMN(J2)-1)*5))-SUMIF(OFFSET(연결_계정과목별월현황!$C$8:$C$65536,0,(COLUMN(J2)-1)*5), 계정과목별월현황!$B9,OFFSET(연결_계정과목별월현황!$E$8:$E$65536,0,(COLUMN(J2)-1)*5))</f>
        <v>0</v>
      </c>
      <c r="M9" s="30">
        <f ca="1">SUMIF(OFFSET(연결_계정과목별월현황!$C$8:$C$65536,0,(COLUMN(K2)-1)*5), 계정과목별월현황!$B9,OFFSET(연결_계정과목별월현황!$D$8:$D$65536,0,(COLUMN(K2)-1)*5))-SUMIF(OFFSET(연결_계정과목별월현황!$C$8:$C$65536,0,(COLUMN(K2)-1)*5), 계정과목별월현황!$B9,OFFSET(연결_계정과목별월현황!$E$8:$E$65536,0,(COLUMN(K2)-1)*5))</f>
        <v>0</v>
      </c>
      <c r="N9" s="31">
        <f ca="1">SUMIF(OFFSET(연결_계정과목별월현황!$C$8:$C$65536,0,(COLUMN(L2)-1)*5), 계정과목별월현황!$B9,OFFSET(연결_계정과목별월현황!$D$8:$D$65536,0,(COLUMN(L2)-1)*5))-SUMIF(OFFSET(연결_계정과목별월현황!$C$8:$C$65536,0,(COLUMN(L2)-1)*5), 계정과목별월현황!$B9,OFFSET(연결_계정과목별월현황!$E$8:$E$65536,0,(COLUMN(L2)-1)*5))</f>
        <v>0</v>
      </c>
      <c r="O9" s="28">
        <f t="shared" ca="1" si="0"/>
        <v>-30000</v>
      </c>
      <c r="S9" s="13">
        <v>2015</v>
      </c>
    </row>
    <row r="10" spans="2:188" ht="17.100000000000001" customHeight="1" x14ac:dyDescent="0.15">
      <c r="B10" s="21">
        <f>목록관리!H9</f>
        <v>0</v>
      </c>
      <c r="C10" s="29">
        <f ca="1">SUMIF(OFFSET(연결_계정과목별월현황!$C$8:$C$65536,0,(COLUMN(A3)-1)*5), 계정과목별월현황!$B10,OFFSET(연결_계정과목별월현황!$D$8:$D$65536,0,(COLUMN(A3)-1)*5))-SUMIF(OFFSET(연결_계정과목별월현황!$C$8:$C$65536,0,(COLUMN(A3)-1)*5), 계정과목별월현황!$B10,OFFSET(연결_계정과목별월현황!$E$8:$E$65536,0,(COLUMN(A3)-1)*5))</f>
        <v>0</v>
      </c>
      <c r="D10" s="30">
        <f ca="1">SUMIF(OFFSET(연결_계정과목별월현황!$C$8:$C$65536,0,(COLUMN(B3)-1)*5), 계정과목별월현황!$B10,OFFSET(연결_계정과목별월현황!$D$8:$D$65536,0,(COLUMN(B3)-1)*5))-SUMIF(OFFSET(연결_계정과목별월현황!$C$8:$C$65536,0,(COLUMN(B3)-1)*5), 계정과목별월현황!$B10,OFFSET(연결_계정과목별월현황!$E$8:$E$65536,0,(COLUMN(B3)-1)*5))</f>
        <v>0</v>
      </c>
      <c r="E10" s="30">
        <f ca="1">SUMIF(OFFSET(연결_계정과목별월현황!$C$8:$C$65536,0,(COLUMN(C3)-1)*5), 계정과목별월현황!$B10,OFFSET(연결_계정과목별월현황!$D$8:$D$65536,0,(COLUMN(C3)-1)*5))-SUMIF(OFFSET(연결_계정과목별월현황!$C$8:$C$65536,0,(COLUMN(C3)-1)*5), 계정과목별월현황!$B10,OFFSET(연결_계정과목별월현황!$E$8:$E$65536,0,(COLUMN(C3)-1)*5))</f>
        <v>0</v>
      </c>
      <c r="F10" s="30">
        <f ca="1">SUMIF(OFFSET(연결_계정과목별월현황!$C$8:$C$65536,0,(COLUMN(D3)-1)*5), 계정과목별월현황!$B10,OFFSET(연결_계정과목별월현황!$D$8:$D$65536,0,(COLUMN(D3)-1)*5))-SUMIF(OFFSET(연결_계정과목별월현황!$C$8:$C$65536,0,(COLUMN(D3)-1)*5), 계정과목별월현황!$B10,OFFSET(연결_계정과목별월현황!$E$8:$E$65536,0,(COLUMN(D3)-1)*5))</f>
        <v>0</v>
      </c>
      <c r="G10" s="30">
        <f ca="1">SUMIF(OFFSET(연결_계정과목별월현황!$C$8:$C$65536,0,(COLUMN(E3)-1)*5), 계정과목별월현황!$B10,OFFSET(연결_계정과목별월현황!$D$8:$D$65536,0,(COLUMN(E3)-1)*5))-SUMIF(OFFSET(연결_계정과목별월현황!$C$8:$C$65536,0,(COLUMN(E3)-1)*5), 계정과목별월현황!$B10,OFFSET(연결_계정과목별월현황!$E$8:$E$65536,0,(COLUMN(E3)-1)*5))</f>
        <v>0</v>
      </c>
      <c r="H10" s="30">
        <f ca="1">SUMIF(OFFSET(연결_계정과목별월현황!$C$8:$C$65536,0,(COLUMN(F3)-1)*5), 계정과목별월현황!$B10,OFFSET(연결_계정과목별월현황!$D$8:$D$65536,0,(COLUMN(F3)-1)*5))-SUMIF(OFFSET(연결_계정과목별월현황!$C$8:$C$65536,0,(COLUMN(F3)-1)*5), 계정과목별월현황!$B10,OFFSET(연결_계정과목별월현황!$E$8:$E$65536,0,(COLUMN(F3)-1)*5))</f>
        <v>0</v>
      </c>
      <c r="I10" s="30">
        <f ca="1">SUMIF(OFFSET(연결_계정과목별월현황!$C$8:$C$65536,0,(COLUMN(G3)-1)*5), 계정과목별월현황!$B10,OFFSET(연결_계정과목별월현황!$D$8:$D$65536,0,(COLUMN(G3)-1)*5))-SUMIF(OFFSET(연결_계정과목별월현황!$C$8:$C$65536,0,(COLUMN(G3)-1)*5), 계정과목별월현황!$B10,OFFSET(연결_계정과목별월현황!$E$8:$E$65536,0,(COLUMN(G3)-1)*5))</f>
        <v>0</v>
      </c>
      <c r="J10" s="30">
        <f ca="1">SUMIF(OFFSET(연결_계정과목별월현황!$C$8:$C$65536,0,(COLUMN(H3)-1)*5), 계정과목별월현황!$B10,OFFSET(연결_계정과목별월현황!$D$8:$D$65536,0,(COLUMN(H3)-1)*5))-SUMIF(OFFSET(연결_계정과목별월현황!$C$8:$C$65536,0,(COLUMN(H3)-1)*5), 계정과목별월현황!$B10,OFFSET(연결_계정과목별월현황!$E$8:$E$65536,0,(COLUMN(H3)-1)*5))</f>
        <v>0</v>
      </c>
      <c r="K10" s="30">
        <f ca="1">SUMIF(OFFSET(연결_계정과목별월현황!$C$8:$C$65536,0,(COLUMN(I3)-1)*5), 계정과목별월현황!$B10,OFFSET(연결_계정과목별월현황!$D$8:$D$65536,0,(COLUMN(I3)-1)*5))-SUMIF(OFFSET(연결_계정과목별월현황!$C$8:$C$65536,0,(COLUMN(I3)-1)*5), 계정과목별월현황!$B10,OFFSET(연결_계정과목별월현황!$E$8:$E$65536,0,(COLUMN(I3)-1)*5))</f>
        <v>0</v>
      </c>
      <c r="L10" s="30">
        <f ca="1">SUMIF(OFFSET(연결_계정과목별월현황!$C$8:$C$65536,0,(COLUMN(J3)-1)*5), 계정과목별월현황!$B10,OFFSET(연결_계정과목별월현황!$D$8:$D$65536,0,(COLUMN(J3)-1)*5))-SUMIF(OFFSET(연결_계정과목별월현황!$C$8:$C$65536,0,(COLUMN(J3)-1)*5), 계정과목별월현황!$B10,OFFSET(연결_계정과목별월현황!$E$8:$E$65536,0,(COLUMN(J3)-1)*5))</f>
        <v>0</v>
      </c>
      <c r="M10" s="30">
        <f ca="1">SUMIF(OFFSET(연결_계정과목별월현황!$C$8:$C$65536,0,(COLUMN(K3)-1)*5), 계정과목별월현황!$B10,OFFSET(연결_계정과목별월현황!$D$8:$D$65536,0,(COLUMN(K3)-1)*5))-SUMIF(OFFSET(연결_계정과목별월현황!$C$8:$C$65536,0,(COLUMN(K3)-1)*5), 계정과목별월현황!$B10,OFFSET(연결_계정과목별월현황!$E$8:$E$65536,0,(COLUMN(K3)-1)*5))</f>
        <v>0</v>
      </c>
      <c r="N10" s="31">
        <f ca="1">SUMIF(OFFSET(연결_계정과목별월현황!$C$8:$C$65536,0,(COLUMN(L3)-1)*5), 계정과목별월현황!$B10,OFFSET(연결_계정과목별월현황!$D$8:$D$65536,0,(COLUMN(L3)-1)*5))-SUMIF(OFFSET(연결_계정과목별월현황!$C$8:$C$65536,0,(COLUMN(L3)-1)*5), 계정과목별월현황!$B10,OFFSET(연결_계정과목별월현황!$E$8:$E$65536,0,(COLUMN(L3)-1)*5))</f>
        <v>0</v>
      </c>
      <c r="O10" s="28">
        <f t="shared" ca="1" si="0"/>
        <v>0</v>
      </c>
      <c r="S10" s="13">
        <v>2016</v>
      </c>
    </row>
    <row r="11" spans="2:188" ht="17.100000000000001" customHeight="1" x14ac:dyDescent="0.15">
      <c r="B11" s="21">
        <f>목록관리!H10</f>
        <v>0</v>
      </c>
      <c r="C11" s="29">
        <f ca="1">SUMIF(OFFSET(연결_계정과목별월현황!$C$8:$C$65536,0,(COLUMN(A4)-1)*5), 계정과목별월현황!$B11,OFFSET(연결_계정과목별월현황!$D$8:$D$65536,0,(COLUMN(A4)-1)*5))-SUMIF(OFFSET(연결_계정과목별월현황!$C$8:$C$65536,0,(COLUMN(A4)-1)*5), 계정과목별월현황!$B11,OFFSET(연결_계정과목별월현황!$E$8:$E$65536,0,(COLUMN(A4)-1)*5))</f>
        <v>0</v>
      </c>
      <c r="D11" s="30">
        <f ca="1">SUMIF(OFFSET(연결_계정과목별월현황!$C$8:$C$65536,0,(COLUMN(B4)-1)*5), 계정과목별월현황!$B11,OFFSET(연결_계정과목별월현황!$D$8:$D$65536,0,(COLUMN(B4)-1)*5))-SUMIF(OFFSET(연결_계정과목별월현황!$C$8:$C$65536,0,(COLUMN(B4)-1)*5), 계정과목별월현황!$B11,OFFSET(연결_계정과목별월현황!$E$8:$E$65536,0,(COLUMN(B4)-1)*5))</f>
        <v>0</v>
      </c>
      <c r="E11" s="30">
        <f ca="1">SUMIF(OFFSET(연결_계정과목별월현황!$C$8:$C$65536,0,(COLUMN(C4)-1)*5), 계정과목별월현황!$B11,OFFSET(연결_계정과목별월현황!$D$8:$D$65536,0,(COLUMN(C4)-1)*5))-SUMIF(OFFSET(연결_계정과목별월현황!$C$8:$C$65536,0,(COLUMN(C4)-1)*5), 계정과목별월현황!$B11,OFFSET(연결_계정과목별월현황!$E$8:$E$65536,0,(COLUMN(C4)-1)*5))</f>
        <v>0</v>
      </c>
      <c r="F11" s="30">
        <f ca="1">SUMIF(OFFSET(연결_계정과목별월현황!$C$8:$C$65536,0,(COLUMN(D4)-1)*5), 계정과목별월현황!$B11,OFFSET(연결_계정과목별월현황!$D$8:$D$65536,0,(COLUMN(D4)-1)*5))-SUMIF(OFFSET(연결_계정과목별월현황!$C$8:$C$65536,0,(COLUMN(D4)-1)*5), 계정과목별월현황!$B11,OFFSET(연결_계정과목별월현황!$E$8:$E$65536,0,(COLUMN(D4)-1)*5))</f>
        <v>0</v>
      </c>
      <c r="G11" s="30">
        <f ca="1">SUMIF(OFFSET(연결_계정과목별월현황!$C$8:$C$65536,0,(COLUMN(E4)-1)*5), 계정과목별월현황!$B11,OFFSET(연결_계정과목별월현황!$D$8:$D$65536,0,(COLUMN(E4)-1)*5))-SUMIF(OFFSET(연결_계정과목별월현황!$C$8:$C$65536,0,(COLUMN(E4)-1)*5), 계정과목별월현황!$B11,OFFSET(연결_계정과목별월현황!$E$8:$E$65536,0,(COLUMN(E4)-1)*5))</f>
        <v>0</v>
      </c>
      <c r="H11" s="30">
        <f ca="1">SUMIF(OFFSET(연결_계정과목별월현황!$C$8:$C$65536,0,(COLUMN(F4)-1)*5), 계정과목별월현황!$B11,OFFSET(연결_계정과목별월현황!$D$8:$D$65536,0,(COLUMN(F4)-1)*5))-SUMIF(OFFSET(연결_계정과목별월현황!$C$8:$C$65536,0,(COLUMN(F4)-1)*5), 계정과목별월현황!$B11,OFFSET(연결_계정과목별월현황!$E$8:$E$65536,0,(COLUMN(F4)-1)*5))</f>
        <v>0</v>
      </c>
      <c r="I11" s="30">
        <f ca="1">SUMIF(OFFSET(연결_계정과목별월현황!$C$8:$C$65536,0,(COLUMN(G4)-1)*5), 계정과목별월현황!$B11,OFFSET(연결_계정과목별월현황!$D$8:$D$65536,0,(COLUMN(G4)-1)*5))-SUMIF(OFFSET(연결_계정과목별월현황!$C$8:$C$65536,0,(COLUMN(G4)-1)*5), 계정과목별월현황!$B11,OFFSET(연결_계정과목별월현황!$E$8:$E$65536,0,(COLUMN(G4)-1)*5))</f>
        <v>0</v>
      </c>
      <c r="J11" s="30">
        <f ca="1">SUMIF(OFFSET(연결_계정과목별월현황!$C$8:$C$65536,0,(COLUMN(H4)-1)*5), 계정과목별월현황!$B11,OFFSET(연결_계정과목별월현황!$D$8:$D$65536,0,(COLUMN(H4)-1)*5))-SUMIF(OFFSET(연결_계정과목별월현황!$C$8:$C$65536,0,(COLUMN(H4)-1)*5), 계정과목별월현황!$B11,OFFSET(연결_계정과목별월현황!$E$8:$E$65536,0,(COLUMN(H4)-1)*5))</f>
        <v>0</v>
      </c>
      <c r="K11" s="30">
        <f ca="1">SUMIF(OFFSET(연결_계정과목별월현황!$C$8:$C$65536,0,(COLUMN(I4)-1)*5), 계정과목별월현황!$B11,OFFSET(연결_계정과목별월현황!$D$8:$D$65536,0,(COLUMN(I4)-1)*5))-SUMIF(OFFSET(연결_계정과목별월현황!$C$8:$C$65536,0,(COLUMN(I4)-1)*5), 계정과목별월현황!$B11,OFFSET(연결_계정과목별월현황!$E$8:$E$65536,0,(COLUMN(I4)-1)*5))</f>
        <v>0</v>
      </c>
      <c r="L11" s="30">
        <f ca="1">SUMIF(OFFSET(연결_계정과목별월현황!$C$8:$C$65536,0,(COLUMN(J4)-1)*5), 계정과목별월현황!$B11,OFFSET(연결_계정과목별월현황!$D$8:$D$65536,0,(COLUMN(J4)-1)*5))-SUMIF(OFFSET(연결_계정과목별월현황!$C$8:$C$65536,0,(COLUMN(J4)-1)*5), 계정과목별월현황!$B11,OFFSET(연결_계정과목별월현황!$E$8:$E$65536,0,(COLUMN(J4)-1)*5))</f>
        <v>0</v>
      </c>
      <c r="M11" s="30">
        <f ca="1">SUMIF(OFFSET(연결_계정과목별월현황!$C$8:$C$65536,0,(COLUMN(K4)-1)*5), 계정과목별월현황!$B11,OFFSET(연결_계정과목별월현황!$D$8:$D$65536,0,(COLUMN(K4)-1)*5))-SUMIF(OFFSET(연결_계정과목별월현황!$C$8:$C$65536,0,(COLUMN(K4)-1)*5), 계정과목별월현황!$B11,OFFSET(연결_계정과목별월현황!$E$8:$E$65536,0,(COLUMN(K4)-1)*5))</f>
        <v>0</v>
      </c>
      <c r="N11" s="31">
        <f ca="1">SUMIF(OFFSET(연결_계정과목별월현황!$C$8:$C$65536,0,(COLUMN(L4)-1)*5), 계정과목별월현황!$B11,OFFSET(연결_계정과목별월현황!$D$8:$D$65536,0,(COLUMN(L4)-1)*5))-SUMIF(OFFSET(연결_계정과목별월현황!$C$8:$C$65536,0,(COLUMN(L4)-1)*5), 계정과목별월현황!$B11,OFFSET(연결_계정과목별월현황!$E$8:$E$65536,0,(COLUMN(L4)-1)*5))</f>
        <v>0</v>
      </c>
      <c r="O11" s="28">
        <f t="shared" ca="1" si="0"/>
        <v>0</v>
      </c>
      <c r="S11" s="13">
        <v>2017</v>
      </c>
    </row>
    <row r="12" spans="2:188" ht="17.100000000000001" customHeight="1" x14ac:dyDescent="0.15">
      <c r="B12" s="21">
        <f>목록관리!H11</f>
        <v>0</v>
      </c>
      <c r="C12" s="29">
        <f ca="1">SUMIF(OFFSET(연결_계정과목별월현황!$C$8:$C$65536,0,(COLUMN(A5)-1)*5), 계정과목별월현황!$B12,OFFSET(연결_계정과목별월현황!$D$8:$D$65536,0,(COLUMN(A5)-1)*5))-SUMIF(OFFSET(연결_계정과목별월현황!$C$8:$C$65536,0,(COLUMN(A5)-1)*5), 계정과목별월현황!$B12,OFFSET(연결_계정과목별월현황!$E$8:$E$65536,0,(COLUMN(A5)-1)*5))</f>
        <v>0</v>
      </c>
      <c r="D12" s="30">
        <f ca="1">SUMIF(OFFSET(연결_계정과목별월현황!$C$8:$C$65536,0,(COLUMN(B5)-1)*5), 계정과목별월현황!$B12,OFFSET(연결_계정과목별월현황!$D$8:$D$65536,0,(COLUMN(B5)-1)*5))-SUMIF(OFFSET(연결_계정과목별월현황!$C$8:$C$65536,0,(COLUMN(B5)-1)*5), 계정과목별월현황!$B12,OFFSET(연결_계정과목별월현황!$E$8:$E$65536,0,(COLUMN(B5)-1)*5))</f>
        <v>0</v>
      </c>
      <c r="E12" s="30">
        <f ca="1">SUMIF(OFFSET(연결_계정과목별월현황!$C$8:$C$65536,0,(COLUMN(C5)-1)*5), 계정과목별월현황!$B12,OFFSET(연결_계정과목별월현황!$D$8:$D$65536,0,(COLUMN(C5)-1)*5))-SUMIF(OFFSET(연결_계정과목별월현황!$C$8:$C$65536,0,(COLUMN(C5)-1)*5), 계정과목별월현황!$B12,OFFSET(연결_계정과목별월현황!$E$8:$E$65536,0,(COLUMN(C5)-1)*5))</f>
        <v>0</v>
      </c>
      <c r="F12" s="30">
        <f ca="1">SUMIF(OFFSET(연결_계정과목별월현황!$C$8:$C$65536,0,(COLUMN(D5)-1)*5), 계정과목별월현황!$B12,OFFSET(연결_계정과목별월현황!$D$8:$D$65536,0,(COLUMN(D5)-1)*5))-SUMIF(OFFSET(연결_계정과목별월현황!$C$8:$C$65536,0,(COLUMN(D5)-1)*5), 계정과목별월현황!$B12,OFFSET(연결_계정과목별월현황!$E$8:$E$65536,0,(COLUMN(D5)-1)*5))</f>
        <v>0</v>
      </c>
      <c r="G12" s="30">
        <f ca="1">SUMIF(OFFSET(연결_계정과목별월현황!$C$8:$C$65536,0,(COLUMN(E5)-1)*5), 계정과목별월현황!$B12,OFFSET(연결_계정과목별월현황!$D$8:$D$65536,0,(COLUMN(E5)-1)*5))-SUMIF(OFFSET(연결_계정과목별월현황!$C$8:$C$65536,0,(COLUMN(E5)-1)*5), 계정과목별월현황!$B12,OFFSET(연결_계정과목별월현황!$E$8:$E$65536,0,(COLUMN(E5)-1)*5))</f>
        <v>0</v>
      </c>
      <c r="H12" s="30">
        <f ca="1">SUMIF(OFFSET(연결_계정과목별월현황!$C$8:$C$65536,0,(COLUMN(F5)-1)*5), 계정과목별월현황!$B12,OFFSET(연결_계정과목별월현황!$D$8:$D$65536,0,(COLUMN(F5)-1)*5))-SUMIF(OFFSET(연결_계정과목별월현황!$C$8:$C$65536,0,(COLUMN(F5)-1)*5), 계정과목별월현황!$B12,OFFSET(연결_계정과목별월현황!$E$8:$E$65536,0,(COLUMN(F5)-1)*5))</f>
        <v>0</v>
      </c>
      <c r="I12" s="30">
        <f ca="1">SUMIF(OFFSET(연결_계정과목별월현황!$C$8:$C$65536,0,(COLUMN(G5)-1)*5), 계정과목별월현황!$B12,OFFSET(연결_계정과목별월현황!$D$8:$D$65536,0,(COLUMN(G5)-1)*5))-SUMIF(OFFSET(연결_계정과목별월현황!$C$8:$C$65536,0,(COLUMN(G5)-1)*5), 계정과목별월현황!$B12,OFFSET(연결_계정과목별월현황!$E$8:$E$65536,0,(COLUMN(G5)-1)*5))</f>
        <v>0</v>
      </c>
      <c r="J12" s="30">
        <f ca="1">SUMIF(OFFSET(연결_계정과목별월현황!$C$8:$C$65536,0,(COLUMN(H5)-1)*5), 계정과목별월현황!$B12,OFFSET(연결_계정과목별월현황!$D$8:$D$65536,0,(COLUMN(H5)-1)*5))-SUMIF(OFFSET(연결_계정과목별월현황!$C$8:$C$65536,0,(COLUMN(H5)-1)*5), 계정과목별월현황!$B12,OFFSET(연결_계정과목별월현황!$E$8:$E$65536,0,(COLUMN(H5)-1)*5))</f>
        <v>0</v>
      </c>
      <c r="K12" s="30">
        <f ca="1">SUMIF(OFFSET(연결_계정과목별월현황!$C$8:$C$65536,0,(COLUMN(I5)-1)*5), 계정과목별월현황!$B12,OFFSET(연결_계정과목별월현황!$D$8:$D$65536,0,(COLUMN(I5)-1)*5))-SUMIF(OFFSET(연결_계정과목별월현황!$C$8:$C$65536,0,(COLUMN(I5)-1)*5), 계정과목별월현황!$B12,OFFSET(연결_계정과목별월현황!$E$8:$E$65536,0,(COLUMN(I5)-1)*5))</f>
        <v>0</v>
      </c>
      <c r="L12" s="30">
        <f ca="1">SUMIF(OFFSET(연결_계정과목별월현황!$C$8:$C$65536,0,(COLUMN(J5)-1)*5), 계정과목별월현황!$B12,OFFSET(연결_계정과목별월현황!$D$8:$D$65536,0,(COLUMN(J5)-1)*5))-SUMIF(OFFSET(연결_계정과목별월현황!$C$8:$C$65536,0,(COLUMN(J5)-1)*5), 계정과목별월현황!$B12,OFFSET(연결_계정과목별월현황!$E$8:$E$65536,0,(COLUMN(J5)-1)*5))</f>
        <v>0</v>
      </c>
      <c r="M12" s="30">
        <f ca="1">SUMIF(OFFSET(연결_계정과목별월현황!$C$8:$C$65536,0,(COLUMN(K5)-1)*5), 계정과목별월현황!$B12,OFFSET(연결_계정과목별월현황!$D$8:$D$65536,0,(COLUMN(K5)-1)*5))-SUMIF(OFFSET(연결_계정과목별월현황!$C$8:$C$65536,0,(COLUMN(K5)-1)*5), 계정과목별월현황!$B12,OFFSET(연결_계정과목별월현황!$E$8:$E$65536,0,(COLUMN(K5)-1)*5))</f>
        <v>0</v>
      </c>
      <c r="N12" s="31">
        <f ca="1">SUMIF(OFFSET(연결_계정과목별월현황!$C$8:$C$65536,0,(COLUMN(L5)-1)*5), 계정과목별월현황!$B12,OFFSET(연결_계정과목별월현황!$D$8:$D$65536,0,(COLUMN(L5)-1)*5))-SUMIF(OFFSET(연결_계정과목별월현황!$C$8:$C$65536,0,(COLUMN(L5)-1)*5), 계정과목별월현황!$B12,OFFSET(연결_계정과목별월현황!$E$8:$E$65536,0,(COLUMN(L5)-1)*5))</f>
        <v>0</v>
      </c>
      <c r="O12" s="28">
        <f t="shared" ca="1" si="0"/>
        <v>0</v>
      </c>
      <c r="S12" s="13">
        <v>2018</v>
      </c>
    </row>
    <row r="13" spans="2:188" ht="17.100000000000001" customHeight="1" x14ac:dyDescent="0.15">
      <c r="B13" s="21">
        <f>목록관리!H12</f>
        <v>0</v>
      </c>
      <c r="C13" s="29">
        <f ca="1">SUMIF(OFFSET(연결_계정과목별월현황!$C$8:$C$65536,0,(COLUMN(A6)-1)*5), 계정과목별월현황!$B13,OFFSET(연결_계정과목별월현황!$D$8:$D$65536,0,(COLUMN(A6)-1)*5))-SUMIF(OFFSET(연결_계정과목별월현황!$C$8:$C$65536,0,(COLUMN(A6)-1)*5), 계정과목별월현황!$B13,OFFSET(연결_계정과목별월현황!$E$8:$E$65536,0,(COLUMN(A6)-1)*5))</f>
        <v>0</v>
      </c>
      <c r="D13" s="30">
        <f ca="1">SUMIF(OFFSET(연결_계정과목별월현황!$C$8:$C$65536,0,(COLUMN(B6)-1)*5), 계정과목별월현황!$B13,OFFSET(연결_계정과목별월현황!$D$8:$D$65536,0,(COLUMN(B6)-1)*5))-SUMIF(OFFSET(연결_계정과목별월현황!$C$8:$C$65536,0,(COLUMN(B6)-1)*5), 계정과목별월현황!$B13,OFFSET(연결_계정과목별월현황!$E$8:$E$65536,0,(COLUMN(B6)-1)*5))</f>
        <v>0</v>
      </c>
      <c r="E13" s="30">
        <f ca="1">SUMIF(OFFSET(연결_계정과목별월현황!$C$8:$C$65536,0,(COLUMN(C6)-1)*5), 계정과목별월현황!$B13,OFFSET(연결_계정과목별월현황!$D$8:$D$65536,0,(COLUMN(C6)-1)*5))-SUMIF(OFFSET(연결_계정과목별월현황!$C$8:$C$65536,0,(COLUMN(C6)-1)*5), 계정과목별월현황!$B13,OFFSET(연결_계정과목별월현황!$E$8:$E$65536,0,(COLUMN(C6)-1)*5))</f>
        <v>0</v>
      </c>
      <c r="F13" s="30">
        <f ca="1">SUMIF(OFFSET(연결_계정과목별월현황!$C$8:$C$65536,0,(COLUMN(D6)-1)*5), 계정과목별월현황!$B13,OFFSET(연결_계정과목별월현황!$D$8:$D$65536,0,(COLUMN(D6)-1)*5))-SUMIF(OFFSET(연결_계정과목별월현황!$C$8:$C$65536,0,(COLUMN(D6)-1)*5), 계정과목별월현황!$B13,OFFSET(연결_계정과목별월현황!$E$8:$E$65536,0,(COLUMN(D6)-1)*5))</f>
        <v>0</v>
      </c>
      <c r="G13" s="30">
        <f ca="1">SUMIF(OFFSET(연결_계정과목별월현황!$C$8:$C$65536,0,(COLUMN(E6)-1)*5), 계정과목별월현황!$B13,OFFSET(연결_계정과목별월현황!$D$8:$D$65536,0,(COLUMN(E6)-1)*5))-SUMIF(OFFSET(연결_계정과목별월현황!$C$8:$C$65536,0,(COLUMN(E6)-1)*5), 계정과목별월현황!$B13,OFFSET(연결_계정과목별월현황!$E$8:$E$65536,0,(COLUMN(E6)-1)*5))</f>
        <v>0</v>
      </c>
      <c r="H13" s="30">
        <f ca="1">SUMIF(OFFSET(연결_계정과목별월현황!$C$8:$C$65536,0,(COLUMN(F6)-1)*5), 계정과목별월현황!$B13,OFFSET(연결_계정과목별월현황!$D$8:$D$65536,0,(COLUMN(F6)-1)*5))-SUMIF(OFFSET(연결_계정과목별월현황!$C$8:$C$65536,0,(COLUMN(F6)-1)*5), 계정과목별월현황!$B13,OFFSET(연결_계정과목별월현황!$E$8:$E$65536,0,(COLUMN(F6)-1)*5))</f>
        <v>0</v>
      </c>
      <c r="I13" s="30">
        <f ca="1">SUMIF(OFFSET(연결_계정과목별월현황!$C$8:$C$65536,0,(COLUMN(G6)-1)*5), 계정과목별월현황!$B13,OFFSET(연결_계정과목별월현황!$D$8:$D$65536,0,(COLUMN(G6)-1)*5))-SUMIF(OFFSET(연결_계정과목별월현황!$C$8:$C$65536,0,(COLUMN(G6)-1)*5), 계정과목별월현황!$B13,OFFSET(연결_계정과목별월현황!$E$8:$E$65536,0,(COLUMN(G6)-1)*5))</f>
        <v>0</v>
      </c>
      <c r="J13" s="30">
        <f ca="1">SUMIF(OFFSET(연결_계정과목별월현황!$C$8:$C$65536,0,(COLUMN(H6)-1)*5), 계정과목별월현황!$B13,OFFSET(연결_계정과목별월현황!$D$8:$D$65536,0,(COLUMN(H6)-1)*5))-SUMIF(OFFSET(연결_계정과목별월현황!$C$8:$C$65536,0,(COLUMN(H6)-1)*5), 계정과목별월현황!$B13,OFFSET(연결_계정과목별월현황!$E$8:$E$65536,0,(COLUMN(H6)-1)*5))</f>
        <v>0</v>
      </c>
      <c r="K13" s="30">
        <f ca="1">SUMIF(OFFSET(연결_계정과목별월현황!$C$8:$C$65536,0,(COLUMN(I6)-1)*5), 계정과목별월현황!$B13,OFFSET(연결_계정과목별월현황!$D$8:$D$65536,0,(COLUMN(I6)-1)*5))-SUMIF(OFFSET(연결_계정과목별월현황!$C$8:$C$65536,0,(COLUMN(I6)-1)*5), 계정과목별월현황!$B13,OFFSET(연결_계정과목별월현황!$E$8:$E$65536,0,(COLUMN(I6)-1)*5))</f>
        <v>0</v>
      </c>
      <c r="L13" s="30">
        <f ca="1">SUMIF(OFFSET(연결_계정과목별월현황!$C$8:$C$65536,0,(COLUMN(J6)-1)*5), 계정과목별월현황!$B13,OFFSET(연결_계정과목별월현황!$D$8:$D$65536,0,(COLUMN(J6)-1)*5))-SUMIF(OFFSET(연결_계정과목별월현황!$C$8:$C$65536,0,(COLUMN(J6)-1)*5), 계정과목별월현황!$B13,OFFSET(연결_계정과목별월현황!$E$8:$E$65536,0,(COLUMN(J6)-1)*5))</f>
        <v>0</v>
      </c>
      <c r="M13" s="30">
        <f ca="1">SUMIF(OFFSET(연결_계정과목별월현황!$C$8:$C$65536,0,(COLUMN(K6)-1)*5), 계정과목별월현황!$B13,OFFSET(연결_계정과목별월현황!$D$8:$D$65536,0,(COLUMN(K6)-1)*5))-SUMIF(OFFSET(연결_계정과목별월현황!$C$8:$C$65536,0,(COLUMN(K6)-1)*5), 계정과목별월현황!$B13,OFFSET(연결_계정과목별월현황!$E$8:$E$65536,0,(COLUMN(K6)-1)*5))</f>
        <v>0</v>
      </c>
      <c r="N13" s="31">
        <f ca="1">SUMIF(OFFSET(연결_계정과목별월현황!$C$8:$C$65536,0,(COLUMN(L6)-1)*5), 계정과목별월현황!$B13,OFFSET(연결_계정과목별월현황!$D$8:$D$65536,0,(COLUMN(L6)-1)*5))-SUMIF(OFFSET(연결_계정과목별월현황!$C$8:$C$65536,0,(COLUMN(L6)-1)*5), 계정과목별월현황!$B13,OFFSET(연결_계정과목별월현황!$E$8:$E$65536,0,(COLUMN(L6)-1)*5))</f>
        <v>0</v>
      </c>
      <c r="O13" s="28">
        <f t="shared" ca="1" si="0"/>
        <v>0</v>
      </c>
      <c r="S13" s="13">
        <v>2019</v>
      </c>
    </row>
    <row r="14" spans="2:188" ht="17.100000000000001" customHeight="1" x14ac:dyDescent="0.15">
      <c r="B14" s="21">
        <f>목록관리!H13</f>
        <v>0</v>
      </c>
      <c r="C14" s="29">
        <f ca="1">SUMIF(OFFSET(연결_계정과목별월현황!$C$8:$C$65536,0,(COLUMN(A7)-1)*5), 계정과목별월현황!$B14,OFFSET(연결_계정과목별월현황!$D$8:$D$65536,0,(COLUMN(A7)-1)*5))-SUMIF(OFFSET(연결_계정과목별월현황!$C$8:$C$65536,0,(COLUMN(A7)-1)*5), 계정과목별월현황!$B14,OFFSET(연결_계정과목별월현황!$E$8:$E$65536,0,(COLUMN(A7)-1)*5))</f>
        <v>0</v>
      </c>
      <c r="D14" s="30">
        <f ca="1">SUMIF(OFFSET(연결_계정과목별월현황!$C$8:$C$65536,0,(COLUMN(B7)-1)*5), 계정과목별월현황!$B14,OFFSET(연결_계정과목별월현황!$D$8:$D$65536,0,(COLUMN(B7)-1)*5))-SUMIF(OFFSET(연결_계정과목별월현황!$C$8:$C$65536,0,(COLUMN(B7)-1)*5), 계정과목별월현황!$B14,OFFSET(연결_계정과목별월현황!$E$8:$E$65536,0,(COLUMN(B7)-1)*5))</f>
        <v>0</v>
      </c>
      <c r="E14" s="30">
        <f ca="1">SUMIF(OFFSET(연결_계정과목별월현황!$C$8:$C$65536,0,(COLUMN(C7)-1)*5), 계정과목별월현황!$B14,OFFSET(연결_계정과목별월현황!$D$8:$D$65536,0,(COLUMN(C7)-1)*5))-SUMIF(OFFSET(연결_계정과목별월현황!$C$8:$C$65536,0,(COLUMN(C7)-1)*5), 계정과목별월현황!$B14,OFFSET(연결_계정과목별월현황!$E$8:$E$65536,0,(COLUMN(C7)-1)*5))</f>
        <v>0</v>
      </c>
      <c r="F14" s="30">
        <f ca="1">SUMIF(OFFSET(연결_계정과목별월현황!$C$8:$C$65536,0,(COLUMN(D7)-1)*5), 계정과목별월현황!$B14,OFFSET(연결_계정과목별월현황!$D$8:$D$65536,0,(COLUMN(D7)-1)*5))-SUMIF(OFFSET(연결_계정과목별월현황!$C$8:$C$65536,0,(COLUMN(D7)-1)*5), 계정과목별월현황!$B14,OFFSET(연결_계정과목별월현황!$E$8:$E$65536,0,(COLUMN(D7)-1)*5))</f>
        <v>0</v>
      </c>
      <c r="G14" s="30">
        <f ca="1">SUMIF(OFFSET(연결_계정과목별월현황!$C$8:$C$65536,0,(COLUMN(E7)-1)*5), 계정과목별월현황!$B14,OFFSET(연결_계정과목별월현황!$D$8:$D$65536,0,(COLUMN(E7)-1)*5))-SUMIF(OFFSET(연결_계정과목별월현황!$C$8:$C$65536,0,(COLUMN(E7)-1)*5), 계정과목별월현황!$B14,OFFSET(연결_계정과목별월현황!$E$8:$E$65536,0,(COLUMN(E7)-1)*5))</f>
        <v>0</v>
      </c>
      <c r="H14" s="30">
        <f ca="1">SUMIF(OFFSET(연결_계정과목별월현황!$C$8:$C$65536,0,(COLUMN(F7)-1)*5), 계정과목별월현황!$B14,OFFSET(연결_계정과목별월현황!$D$8:$D$65536,0,(COLUMN(F7)-1)*5))-SUMIF(OFFSET(연결_계정과목별월현황!$C$8:$C$65536,0,(COLUMN(F7)-1)*5), 계정과목별월현황!$B14,OFFSET(연결_계정과목별월현황!$E$8:$E$65536,0,(COLUMN(F7)-1)*5))</f>
        <v>0</v>
      </c>
      <c r="I14" s="30">
        <f ca="1">SUMIF(OFFSET(연결_계정과목별월현황!$C$8:$C$65536,0,(COLUMN(G7)-1)*5), 계정과목별월현황!$B14,OFFSET(연결_계정과목별월현황!$D$8:$D$65536,0,(COLUMN(G7)-1)*5))-SUMIF(OFFSET(연결_계정과목별월현황!$C$8:$C$65536,0,(COLUMN(G7)-1)*5), 계정과목별월현황!$B14,OFFSET(연결_계정과목별월현황!$E$8:$E$65536,0,(COLUMN(G7)-1)*5))</f>
        <v>0</v>
      </c>
      <c r="J14" s="30">
        <f ca="1">SUMIF(OFFSET(연결_계정과목별월현황!$C$8:$C$65536,0,(COLUMN(H7)-1)*5), 계정과목별월현황!$B14,OFFSET(연결_계정과목별월현황!$D$8:$D$65536,0,(COLUMN(H7)-1)*5))-SUMIF(OFFSET(연결_계정과목별월현황!$C$8:$C$65536,0,(COLUMN(H7)-1)*5), 계정과목별월현황!$B14,OFFSET(연결_계정과목별월현황!$E$8:$E$65536,0,(COLUMN(H7)-1)*5))</f>
        <v>0</v>
      </c>
      <c r="K14" s="30">
        <f ca="1">SUMIF(OFFSET(연결_계정과목별월현황!$C$8:$C$65536,0,(COLUMN(I7)-1)*5), 계정과목별월현황!$B14,OFFSET(연결_계정과목별월현황!$D$8:$D$65536,0,(COLUMN(I7)-1)*5))-SUMIF(OFFSET(연결_계정과목별월현황!$C$8:$C$65536,0,(COLUMN(I7)-1)*5), 계정과목별월현황!$B14,OFFSET(연결_계정과목별월현황!$E$8:$E$65536,0,(COLUMN(I7)-1)*5))</f>
        <v>0</v>
      </c>
      <c r="L14" s="30">
        <f ca="1">SUMIF(OFFSET(연결_계정과목별월현황!$C$8:$C$65536,0,(COLUMN(J7)-1)*5), 계정과목별월현황!$B14,OFFSET(연결_계정과목별월현황!$D$8:$D$65536,0,(COLUMN(J7)-1)*5))-SUMIF(OFFSET(연결_계정과목별월현황!$C$8:$C$65536,0,(COLUMN(J7)-1)*5), 계정과목별월현황!$B14,OFFSET(연결_계정과목별월현황!$E$8:$E$65536,0,(COLUMN(J7)-1)*5))</f>
        <v>0</v>
      </c>
      <c r="M14" s="30">
        <f ca="1">SUMIF(OFFSET(연결_계정과목별월현황!$C$8:$C$65536,0,(COLUMN(K7)-1)*5), 계정과목별월현황!$B14,OFFSET(연결_계정과목별월현황!$D$8:$D$65536,0,(COLUMN(K7)-1)*5))-SUMIF(OFFSET(연결_계정과목별월현황!$C$8:$C$65536,0,(COLUMN(K7)-1)*5), 계정과목별월현황!$B14,OFFSET(연결_계정과목별월현황!$E$8:$E$65536,0,(COLUMN(K7)-1)*5))</f>
        <v>0</v>
      </c>
      <c r="N14" s="31">
        <f ca="1">SUMIF(OFFSET(연결_계정과목별월현황!$C$8:$C$65536,0,(COLUMN(L7)-1)*5), 계정과목별월현황!$B14,OFFSET(연결_계정과목별월현황!$D$8:$D$65536,0,(COLUMN(L7)-1)*5))-SUMIF(OFFSET(연결_계정과목별월현황!$C$8:$C$65536,0,(COLUMN(L7)-1)*5), 계정과목별월현황!$B14,OFFSET(연결_계정과목별월현황!$E$8:$E$65536,0,(COLUMN(L7)-1)*5))</f>
        <v>0</v>
      </c>
      <c r="O14" s="28">
        <f t="shared" ca="1" si="0"/>
        <v>0</v>
      </c>
      <c r="S14" s="13">
        <v>2020</v>
      </c>
    </row>
    <row r="15" spans="2:188" ht="17.100000000000001" customHeight="1" x14ac:dyDescent="0.15">
      <c r="B15" s="21">
        <f>목록관리!H14</f>
        <v>0</v>
      </c>
      <c r="C15" s="29">
        <f ca="1">SUMIF(OFFSET(연결_계정과목별월현황!$C$8:$C$65536,0,(COLUMN(A8)-1)*5), 계정과목별월현황!$B15,OFFSET(연결_계정과목별월현황!$D$8:$D$65536,0,(COLUMN(A8)-1)*5))-SUMIF(OFFSET(연결_계정과목별월현황!$C$8:$C$65536,0,(COLUMN(A8)-1)*5), 계정과목별월현황!$B15,OFFSET(연결_계정과목별월현황!$E$8:$E$65536,0,(COLUMN(A8)-1)*5))</f>
        <v>0</v>
      </c>
      <c r="D15" s="30">
        <f ca="1">SUMIF(OFFSET(연결_계정과목별월현황!$C$8:$C$65536,0,(COLUMN(B8)-1)*5), 계정과목별월현황!$B15,OFFSET(연결_계정과목별월현황!$D$8:$D$65536,0,(COLUMN(B8)-1)*5))-SUMIF(OFFSET(연결_계정과목별월현황!$C$8:$C$65536,0,(COLUMN(B8)-1)*5), 계정과목별월현황!$B15,OFFSET(연결_계정과목별월현황!$E$8:$E$65536,0,(COLUMN(B8)-1)*5))</f>
        <v>0</v>
      </c>
      <c r="E15" s="30">
        <f ca="1">SUMIF(OFFSET(연결_계정과목별월현황!$C$8:$C$65536,0,(COLUMN(C8)-1)*5), 계정과목별월현황!$B15,OFFSET(연결_계정과목별월현황!$D$8:$D$65536,0,(COLUMN(C8)-1)*5))-SUMIF(OFFSET(연결_계정과목별월현황!$C$8:$C$65536,0,(COLUMN(C8)-1)*5), 계정과목별월현황!$B15,OFFSET(연결_계정과목별월현황!$E$8:$E$65536,0,(COLUMN(C8)-1)*5))</f>
        <v>0</v>
      </c>
      <c r="F15" s="30">
        <f ca="1">SUMIF(OFFSET(연결_계정과목별월현황!$C$8:$C$65536,0,(COLUMN(D8)-1)*5), 계정과목별월현황!$B15,OFFSET(연결_계정과목별월현황!$D$8:$D$65536,0,(COLUMN(D8)-1)*5))-SUMIF(OFFSET(연결_계정과목별월현황!$C$8:$C$65536,0,(COLUMN(D8)-1)*5), 계정과목별월현황!$B15,OFFSET(연결_계정과목별월현황!$E$8:$E$65536,0,(COLUMN(D8)-1)*5))</f>
        <v>0</v>
      </c>
      <c r="G15" s="30">
        <f ca="1">SUMIF(OFFSET(연결_계정과목별월현황!$C$8:$C$65536,0,(COLUMN(E8)-1)*5), 계정과목별월현황!$B15,OFFSET(연결_계정과목별월현황!$D$8:$D$65536,0,(COLUMN(E8)-1)*5))-SUMIF(OFFSET(연결_계정과목별월현황!$C$8:$C$65536,0,(COLUMN(E8)-1)*5), 계정과목별월현황!$B15,OFFSET(연결_계정과목별월현황!$E$8:$E$65536,0,(COLUMN(E8)-1)*5))</f>
        <v>0</v>
      </c>
      <c r="H15" s="30">
        <f ca="1">SUMIF(OFFSET(연결_계정과목별월현황!$C$8:$C$65536,0,(COLUMN(F8)-1)*5), 계정과목별월현황!$B15,OFFSET(연결_계정과목별월현황!$D$8:$D$65536,0,(COLUMN(F8)-1)*5))-SUMIF(OFFSET(연결_계정과목별월현황!$C$8:$C$65536,0,(COLUMN(F8)-1)*5), 계정과목별월현황!$B15,OFFSET(연결_계정과목별월현황!$E$8:$E$65536,0,(COLUMN(F8)-1)*5))</f>
        <v>0</v>
      </c>
      <c r="I15" s="30">
        <f ca="1">SUMIF(OFFSET(연결_계정과목별월현황!$C$8:$C$65536,0,(COLUMN(G8)-1)*5), 계정과목별월현황!$B15,OFFSET(연결_계정과목별월현황!$D$8:$D$65536,0,(COLUMN(G8)-1)*5))-SUMIF(OFFSET(연결_계정과목별월현황!$C$8:$C$65536,0,(COLUMN(G8)-1)*5), 계정과목별월현황!$B15,OFFSET(연결_계정과목별월현황!$E$8:$E$65536,0,(COLUMN(G8)-1)*5))</f>
        <v>0</v>
      </c>
      <c r="J15" s="30">
        <f ca="1">SUMIF(OFFSET(연결_계정과목별월현황!$C$8:$C$65536,0,(COLUMN(H8)-1)*5), 계정과목별월현황!$B15,OFFSET(연결_계정과목별월현황!$D$8:$D$65536,0,(COLUMN(H8)-1)*5))-SUMIF(OFFSET(연결_계정과목별월현황!$C$8:$C$65536,0,(COLUMN(H8)-1)*5), 계정과목별월현황!$B15,OFFSET(연결_계정과목별월현황!$E$8:$E$65536,0,(COLUMN(H8)-1)*5))</f>
        <v>0</v>
      </c>
      <c r="K15" s="30">
        <f ca="1">SUMIF(OFFSET(연결_계정과목별월현황!$C$8:$C$65536,0,(COLUMN(I8)-1)*5), 계정과목별월현황!$B15,OFFSET(연결_계정과목별월현황!$D$8:$D$65536,0,(COLUMN(I8)-1)*5))-SUMIF(OFFSET(연결_계정과목별월현황!$C$8:$C$65536,0,(COLUMN(I8)-1)*5), 계정과목별월현황!$B15,OFFSET(연결_계정과목별월현황!$E$8:$E$65536,0,(COLUMN(I8)-1)*5))</f>
        <v>0</v>
      </c>
      <c r="L15" s="30">
        <f ca="1">SUMIF(OFFSET(연결_계정과목별월현황!$C$8:$C$65536,0,(COLUMN(J8)-1)*5), 계정과목별월현황!$B15,OFFSET(연결_계정과목별월현황!$D$8:$D$65536,0,(COLUMN(J8)-1)*5))-SUMIF(OFFSET(연결_계정과목별월현황!$C$8:$C$65536,0,(COLUMN(J8)-1)*5), 계정과목별월현황!$B15,OFFSET(연결_계정과목별월현황!$E$8:$E$65536,0,(COLUMN(J8)-1)*5))</f>
        <v>0</v>
      </c>
      <c r="M15" s="30">
        <f ca="1">SUMIF(OFFSET(연결_계정과목별월현황!$C$8:$C$65536,0,(COLUMN(K8)-1)*5), 계정과목별월현황!$B15,OFFSET(연결_계정과목별월현황!$D$8:$D$65536,0,(COLUMN(K8)-1)*5))-SUMIF(OFFSET(연결_계정과목별월현황!$C$8:$C$65536,0,(COLUMN(K8)-1)*5), 계정과목별월현황!$B15,OFFSET(연결_계정과목별월현황!$E$8:$E$65536,0,(COLUMN(K8)-1)*5))</f>
        <v>0</v>
      </c>
      <c r="N15" s="31">
        <f ca="1">SUMIF(OFFSET(연결_계정과목별월현황!$C$8:$C$65536,0,(COLUMN(L8)-1)*5), 계정과목별월현황!$B15,OFFSET(연결_계정과목별월현황!$D$8:$D$65536,0,(COLUMN(L8)-1)*5))-SUMIF(OFFSET(연결_계정과목별월현황!$C$8:$C$65536,0,(COLUMN(L8)-1)*5), 계정과목별월현황!$B15,OFFSET(연결_계정과목별월현황!$E$8:$E$65536,0,(COLUMN(L8)-1)*5))</f>
        <v>0</v>
      </c>
      <c r="O15" s="28">
        <f t="shared" ca="1" si="0"/>
        <v>0</v>
      </c>
      <c r="S15" s="13">
        <v>2021</v>
      </c>
    </row>
    <row r="16" spans="2:188" ht="17.100000000000001" customHeight="1" x14ac:dyDescent="0.15">
      <c r="B16" s="21">
        <f>목록관리!H15</f>
        <v>0</v>
      </c>
      <c r="C16" s="29">
        <f ca="1">SUMIF(OFFSET(연결_계정과목별월현황!$C$8:$C$65536,0,(COLUMN(A9)-1)*5), 계정과목별월현황!$B16,OFFSET(연결_계정과목별월현황!$D$8:$D$65536,0,(COLUMN(A9)-1)*5))-SUMIF(OFFSET(연결_계정과목별월현황!$C$8:$C$65536,0,(COLUMN(A9)-1)*5), 계정과목별월현황!$B16,OFFSET(연결_계정과목별월현황!$E$8:$E$65536,0,(COLUMN(A9)-1)*5))</f>
        <v>0</v>
      </c>
      <c r="D16" s="30">
        <f ca="1">SUMIF(OFFSET(연결_계정과목별월현황!$C$8:$C$65536,0,(COLUMN(B9)-1)*5), 계정과목별월현황!$B16,OFFSET(연결_계정과목별월현황!$D$8:$D$65536,0,(COLUMN(B9)-1)*5))-SUMIF(OFFSET(연결_계정과목별월현황!$C$8:$C$65536,0,(COLUMN(B9)-1)*5), 계정과목별월현황!$B16,OFFSET(연결_계정과목별월현황!$E$8:$E$65536,0,(COLUMN(B9)-1)*5))</f>
        <v>0</v>
      </c>
      <c r="E16" s="30">
        <f ca="1">SUMIF(OFFSET(연결_계정과목별월현황!$C$8:$C$65536,0,(COLUMN(C9)-1)*5), 계정과목별월현황!$B16,OFFSET(연결_계정과목별월현황!$D$8:$D$65536,0,(COLUMN(C9)-1)*5))-SUMIF(OFFSET(연결_계정과목별월현황!$C$8:$C$65536,0,(COLUMN(C9)-1)*5), 계정과목별월현황!$B16,OFFSET(연결_계정과목별월현황!$E$8:$E$65536,0,(COLUMN(C9)-1)*5))</f>
        <v>0</v>
      </c>
      <c r="F16" s="30">
        <f ca="1">SUMIF(OFFSET(연결_계정과목별월현황!$C$8:$C$65536,0,(COLUMN(D9)-1)*5), 계정과목별월현황!$B16,OFFSET(연결_계정과목별월현황!$D$8:$D$65536,0,(COLUMN(D9)-1)*5))-SUMIF(OFFSET(연결_계정과목별월현황!$C$8:$C$65536,0,(COLUMN(D9)-1)*5), 계정과목별월현황!$B16,OFFSET(연결_계정과목별월현황!$E$8:$E$65536,0,(COLUMN(D9)-1)*5))</f>
        <v>0</v>
      </c>
      <c r="G16" s="30">
        <f ca="1">SUMIF(OFFSET(연결_계정과목별월현황!$C$8:$C$65536,0,(COLUMN(E9)-1)*5), 계정과목별월현황!$B16,OFFSET(연결_계정과목별월현황!$D$8:$D$65536,0,(COLUMN(E9)-1)*5))-SUMIF(OFFSET(연결_계정과목별월현황!$C$8:$C$65536,0,(COLUMN(E9)-1)*5), 계정과목별월현황!$B16,OFFSET(연결_계정과목별월현황!$E$8:$E$65536,0,(COLUMN(E9)-1)*5))</f>
        <v>0</v>
      </c>
      <c r="H16" s="30">
        <f ca="1">SUMIF(OFFSET(연결_계정과목별월현황!$C$8:$C$65536,0,(COLUMN(F9)-1)*5), 계정과목별월현황!$B16,OFFSET(연결_계정과목별월현황!$D$8:$D$65536,0,(COLUMN(F9)-1)*5))-SUMIF(OFFSET(연결_계정과목별월현황!$C$8:$C$65536,0,(COLUMN(F9)-1)*5), 계정과목별월현황!$B16,OFFSET(연결_계정과목별월현황!$E$8:$E$65536,0,(COLUMN(F9)-1)*5))</f>
        <v>0</v>
      </c>
      <c r="I16" s="30">
        <f ca="1">SUMIF(OFFSET(연결_계정과목별월현황!$C$8:$C$65536,0,(COLUMN(G9)-1)*5), 계정과목별월현황!$B16,OFFSET(연결_계정과목별월현황!$D$8:$D$65536,0,(COLUMN(G9)-1)*5))-SUMIF(OFFSET(연결_계정과목별월현황!$C$8:$C$65536,0,(COLUMN(G9)-1)*5), 계정과목별월현황!$B16,OFFSET(연결_계정과목별월현황!$E$8:$E$65536,0,(COLUMN(G9)-1)*5))</f>
        <v>0</v>
      </c>
      <c r="J16" s="30">
        <f ca="1">SUMIF(OFFSET(연결_계정과목별월현황!$C$8:$C$65536,0,(COLUMN(H9)-1)*5), 계정과목별월현황!$B16,OFFSET(연결_계정과목별월현황!$D$8:$D$65536,0,(COLUMN(H9)-1)*5))-SUMIF(OFFSET(연결_계정과목별월현황!$C$8:$C$65536,0,(COLUMN(H9)-1)*5), 계정과목별월현황!$B16,OFFSET(연결_계정과목별월현황!$E$8:$E$65536,0,(COLUMN(H9)-1)*5))</f>
        <v>0</v>
      </c>
      <c r="K16" s="30">
        <f ca="1">SUMIF(OFFSET(연결_계정과목별월현황!$C$8:$C$65536,0,(COLUMN(I9)-1)*5), 계정과목별월현황!$B16,OFFSET(연결_계정과목별월현황!$D$8:$D$65536,0,(COLUMN(I9)-1)*5))-SUMIF(OFFSET(연결_계정과목별월현황!$C$8:$C$65536,0,(COLUMN(I9)-1)*5), 계정과목별월현황!$B16,OFFSET(연결_계정과목별월현황!$E$8:$E$65536,0,(COLUMN(I9)-1)*5))</f>
        <v>0</v>
      </c>
      <c r="L16" s="30">
        <f ca="1">SUMIF(OFFSET(연결_계정과목별월현황!$C$8:$C$65536,0,(COLUMN(J9)-1)*5), 계정과목별월현황!$B16,OFFSET(연결_계정과목별월현황!$D$8:$D$65536,0,(COLUMN(J9)-1)*5))-SUMIF(OFFSET(연결_계정과목별월현황!$C$8:$C$65536,0,(COLUMN(J9)-1)*5), 계정과목별월현황!$B16,OFFSET(연결_계정과목별월현황!$E$8:$E$65536,0,(COLUMN(J9)-1)*5))</f>
        <v>0</v>
      </c>
      <c r="M16" s="30">
        <f ca="1">SUMIF(OFFSET(연결_계정과목별월현황!$C$8:$C$65536,0,(COLUMN(K9)-1)*5), 계정과목별월현황!$B16,OFFSET(연결_계정과목별월현황!$D$8:$D$65536,0,(COLUMN(K9)-1)*5))-SUMIF(OFFSET(연결_계정과목별월현황!$C$8:$C$65536,0,(COLUMN(K9)-1)*5), 계정과목별월현황!$B16,OFFSET(연결_계정과목별월현황!$E$8:$E$65536,0,(COLUMN(K9)-1)*5))</f>
        <v>0</v>
      </c>
      <c r="N16" s="31">
        <f ca="1">SUMIF(OFFSET(연결_계정과목별월현황!$C$8:$C$65536,0,(COLUMN(L9)-1)*5), 계정과목별월현황!$B16,OFFSET(연결_계정과목별월현황!$D$8:$D$65536,0,(COLUMN(L9)-1)*5))-SUMIF(OFFSET(연결_계정과목별월현황!$C$8:$C$65536,0,(COLUMN(L9)-1)*5), 계정과목별월현황!$B16,OFFSET(연결_계정과목별월현황!$E$8:$E$65536,0,(COLUMN(L9)-1)*5))</f>
        <v>0</v>
      </c>
      <c r="O16" s="28">
        <f t="shared" ca="1" si="0"/>
        <v>0</v>
      </c>
      <c r="S16" s="13">
        <v>2022</v>
      </c>
    </row>
    <row r="17" spans="2:19" ht="17.100000000000001" customHeight="1" x14ac:dyDescent="0.15">
      <c r="B17" s="21">
        <f>목록관리!H16</f>
        <v>0</v>
      </c>
      <c r="C17" s="29">
        <f ca="1">SUMIF(OFFSET(연결_계정과목별월현황!$C$8:$C$65536,0,(COLUMN(A10)-1)*5), 계정과목별월현황!$B17,OFFSET(연결_계정과목별월현황!$D$8:$D$65536,0,(COLUMN(A10)-1)*5))-SUMIF(OFFSET(연결_계정과목별월현황!$C$8:$C$65536,0,(COLUMN(A10)-1)*5), 계정과목별월현황!$B17,OFFSET(연결_계정과목별월현황!$E$8:$E$65536,0,(COLUMN(A10)-1)*5))</f>
        <v>0</v>
      </c>
      <c r="D17" s="30">
        <f ca="1">SUMIF(OFFSET(연결_계정과목별월현황!$C$8:$C$65536,0,(COLUMN(B10)-1)*5), 계정과목별월현황!$B17,OFFSET(연결_계정과목별월현황!$D$8:$D$65536,0,(COLUMN(B10)-1)*5))-SUMIF(OFFSET(연결_계정과목별월현황!$C$8:$C$65536,0,(COLUMN(B10)-1)*5), 계정과목별월현황!$B17,OFFSET(연결_계정과목별월현황!$E$8:$E$65536,0,(COLUMN(B10)-1)*5))</f>
        <v>0</v>
      </c>
      <c r="E17" s="30">
        <f ca="1">SUMIF(OFFSET(연결_계정과목별월현황!$C$8:$C$65536,0,(COLUMN(C10)-1)*5), 계정과목별월현황!$B17,OFFSET(연결_계정과목별월현황!$D$8:$D$65536,0,(COLUMN(C10)-1)*5))-SUMIF(OFFSET(연결_계정과목별월현황!$C$8:$C$65536,0,(COLUMN(C10)-1)*5), 계정과목별월현황!$B17,OFFSET(연결_계정과목별월현황!$E$8:$E$65536,0,(COLUMN(C10)-1)*5))</f>
        <v>0</v>
      </c>
      <c r="F17" s="30">
        <f ca="1">SUMIF(OFFSET(연결_계정과목별월현황!$C$8:$C$65536,0,(COLUMN(D10)-1)*5), 계정과목별월현황!$B17,OFFSET(연결_계정과목별월현황!$D$8:$D$65536,0,(COLUMN(D10)-1)*5))-SUMIF(OFFSET(연결_계정과목별월현황!$C$8:$C$65536,0,(COLUMN(D10)-1)*5), 계정과목별월현황!$B17,OFFSET(연결_계정과목별월현황!$E$8:$E$65536,0,(COLUMN(D10)-1)*5))</f>
        <v>0</v>
      </c>
      <c r="G17" s="30">
        <f ca="1">SUMIF(OFFSET(연결_계정과목별월현황!$C$8:$C$65536,0,(COLUMN(E10)-1)*5), 계정과목별월현황!$B17,OFFSET(연결_계정과목별월현황!$D$8:$D$65536,0,(COLUMN(E10)-1)*5))-SUMIF(OFFSET(연결_계정과목별월현황!$C$8:$C$65536,0,(COLUMN(E10)-1)*5), 계정과목별월현황!$B17,OFFSET(연결_계정과목별월현황!$E$8:$E$65536,0,(COLUMN(E10)-1)*5))</f>
        <v>0</v>
      </c>
      <c r="H17" s="30">
        <f ca="1">SUMIF(OFFSET(연결_계정과목별월현황!$C$8:$C$65536,0,(COLUMN(F10)-1)*5), 계정과목별월현황!$B17,OFFSET(연결_계정과목별월현황!$D$8:$D$65536,0,(COLUMN(F10)-1)*5))-SUMIF(OFFSET(연결_계정과목별월현황!$C$8:$C$65536,0,(COLUMN(F10)-1)*5), 계정과목별월현황!$B17,OFFSET(연결_계정과목별월현황!$E$8:$E$65536,0,(COLUMN(F10)-1)*5))</f>
        <v>0</v>
      </c>
      <c r="I17" s="30">
        <f ca="1">SUMIF(OFFSET(연결_계정과목별월현황!$C$8:$C$65536,0,(COLUMN(G10)-1)*5), 계정과목별월현황!$B17,OFFSET(연결_계정과목별월현황!$D$8:$D$65536,0,(COLUMN(G10)-1)*5))-SUMIF(OFFSET(연결_계정과목별월현황!$C$8:$C$65536,0,(COLUMN(G10)-1)*5), 계정과목별월현황!$B17,OFFSET(연결_계정과목별월현황!$E$8:$E$65536,0,(COLUMN(G10)-1)*5))</f>
        <v>0</v>
      </c>
      <c r="J17" s="30">
        <f ca="1">SUMIF(OFFSET(연결_계정과목별월현황!$C$8:$C$65536,0,(COLUMN(H10)-1)*5), 계정과목별월현황!$B17,OFFSET(연결_계정과목별월현황!$D$8:$D$65536,0,(COLUMN(H10)-1)*5))-SUMIF(OFFSET(연결_계정과목별월현황!$C$8:$C$65536,0,(COLUMN(H10)-1)*5), 계정과목별월현황!$B17,OFFSET(연결_계정과목별월현황!$E$8:$E$65536,0,(COLUMN(H10)-1)*5))</f>
        <v>0</v>
      </c>
      <c r="K17" s="30">
        <f ca="1">SUMIF(OFFSET(연결_계정과목별월현황!$C$8:$C$65536,0,(COLUMN(I10)-1)*5), 계정과목별월현황!$B17,OFFSET(연결_계정과목별월현황!$D$8:$D$65536,0,(COLUMN(I10)-1)*5))-SUMIF(OFFSET(연결_계정과목별월현황!$C$8:$C$65536,0,(COLUMN(I10)-1)*5), 계정과목별월현황!$B17,OFFSET(연결_계정과목별월현황!$E$8:$E$65536,0,(COLUMN(I10)-1)*5))</f>
        <v>0</v>
      </c>
      <c r="L17" s="30">
        <f ca="1">SUMIF(OFFSET(연결_계정과목별월현황!$C$8:$C$65536,0,(COLUMN(J10)-1)*5), 계정과목별월현황!$B17,OFFSET(연결_계정과목별월현황!$D$8:$D$65536,0,(COLUMN(J10)-1)*5))-SUMIF(OFFSET(연결_계정과목별월현황!$C$8:$C$65536,0,(COLUMN(J10)-1)*5), 계정과목별월현황!$B17,OFFSET(연결_계정과목별월현황!$E$8:$E$65536,0,(COLUMN(J10)-1)*5))</f>
        <v>0</v>
      </c>
      <c r="M17" s="30">
        <f ca="1">SUMIF(OFFSET(연결_계정과목별월현황!$C$8:$C$65536,0,(COLUMN(K10)-1)*5), 계정과목별월현황!$B17,OFFSET(연결_계정과목별월현황!$D$8:$D$65536,0,(COLUMN(K10)-1)*5))-SUMIF(OFFSET(연결_계정과목별월현황!$C$8:$C$65536,0,(COLUMN(K10)-1)*5), 계정과목별월현황!$B17,OFFSET(연결_계정과목별월현황!$E$8:$E$65536,0,(COLUMN(K10)-1)*5))</f>
        <v>0</v>
      </c>
      <c r="N17" s="31">
        <f ca="1">SUMIF(OFFSET(연결_계정과목별월현황!$C$8:$C$65536,0,(COLUMN(L10)-1)*5), 계정과목별월현황!$B17,OFFSET(연결_계정과목별월현황!$D$8:$D$65536,0,(COLUMN(L10)-1)*5))-SUMIF(OFFSET(연결_계정과목별월현황!$C$8:$C$65536,0,(COLUMN(L10)-1)*5), 계정과목별월현황!$B17,OFFSET(연결_계정과목별월현황!$E$8:$E$65536,0,(COLUMN(L10)-1)*5))</f>
        <v>0</v>
      </c>
      <c r="O17" s="28">
        <f t="shared" ca="1" si="0"/>
        <v>0</v>
      </c>
      <c r="S17" s="13">
        <v>2023</v>
      </c>
    </row>
    <row r="18" spans="2:19" ht="17.100000000000001" customHeight="1" x14ac:dyDescent="0.15">
      <c r="B18" s="21">
        <f>목록관리!H17</f>
        <v>0</v>
      </c>
      <c r="C18" s="29">
        <f ca="1">SUMIF(OFFSET(연결_계정과목별월현황!$C$8:$C$65536,0,(COLUMN(A11)-1)*5), 계정과목별월현황!$B18,OFFSET(연결_계정과목별월현황!$D$8:$D$65536,0,(COLUMN(A11)-1)*5))-SUMIF(OFFSET(연결_계정과목별월현황!$C$8:$C$65536,0,(COLUMN(A11)-1)*5), 계정과목별월현황!$B18,OFFSET(연결_계정과목별월현황!$E$8:$E$65536,0,(COLUMN(A11)-1)*5))</f>
        <v>0</v>
      </c>
      <c r="D18" s="30">
        <f ca="1">SUMIF(OFFSET(연결_계정과목별월현황!$C$8:$C$65536,0,(COLUMN(B11)-1)*5), 계정과목별월현황!$B18,OFFSET(연결_계정과목별월현황!$D$8:$D$65536,0,(COLUMN(B11)-1)*5))-SUMIF(OFFSET(연결_계정과목별월현황!$C$8:$C$65536,0,(COLUMN(B11)-1)*5), 계정과목별월현황!$B18,OFFSET(연결_계정과목별월현황!$E$8:$E$65536,0,(COLUMN(B11)-1)*5))</f>
        <v>0</v>
      </c>
      <c r="E18" s="30">
        <f ca="1">SUMIF(OFFSET(연결_계정과목별월현황!$C$8:$C$65536,0,(COLUMN(C11)-1)*5), 계정과목별월현황!$B18,OFFSET(연결_계정과목별월현황!$D$8:$D$65536,0,(COLUMN(C11)-1)*5))-SUMIF(OFFSET(연결_계정과목별월현황!$C$8:$C$65536,0,(COLUMN(C11)-1)*5), 계정과목별월현황!$B18,OFFSET(연결_계정과목별월현황!$E$8:$E$65536,0,(COLUMN(C11)-1)*5))</f>
        <v>0</v>
      </c>
      <c r="F18" s="30">
        <f ca="1">SUMIF(OFFSET(연결_계정과목별월현황!$C$8:$C$65536,0,(COLUMN(D11)-1)*5), 계정과목별월현황!$B18,OFFSET(연결_계정과목별월현황!$D$8:$D$65536,0,(COLUMN(D11)-1)*5))-SUMIF(OFFSET(연결_계정과목별월현황!$C$8:$C$65536,0,(COLUMN(D11)-1)*5), 계정과목별월현황!$B18,OFFSET(연결_계정과목별월현황!$E$8:$E$65536,0,(COLUMN(D11)-1)*5))</f>
        <v>0</v>
      </c>
      <c r="G18" s="30">
        <f ca="1">SUMIF(OFFSET(연결_계정과목별월현황!$C$8:$C$65536,0,(COLUMN(E11)-1)*5), 계정과목별월현황!$B18,OFFSET(연결_계정과목별월현황!$D$8:$D$65536,0,(COLUMN(E11)-1)*5))-SUMIF(OFFSET(연결_계정과목별월현황!$C$8:$C$65536,0,(COLUMN(E11)-1)*5), 계정과목별월현황!$B18,OFFSET(연결_계정과목별월현황!$E$8:$E$65536,0,(COLUMN(E11)-1)*5))</f>
        <v>0</v>
      </c>
      <c r="H18" s="30">
        <f ca="1">SUMIF(OFFSET(연결_계정과목별월현황!$C$8:$C$65536,0,(COLUMN(F11)-1)*5), 계정과목별월현황!$B18,OFFSET(연결_계정과목별월현황!$D$8:$D$65536,0,(COLUMN(F11)-1)*5))-SUMIF(OFFSET(연결_계정과목별월현황!$C$8:$C$65536,0,(COLUMN(F11)-1)*5), 계정과목별월현황!$B18,OFFSET(연결_계정과목별월현황!$E$8:$E$65536,0,(COLUMN(F11)-1)*5))</f>
        <v>0</v>
      </c>
      <c r="I18" s="30">
        <f ca="1">SUMIF(OFFSET(연결_계정과목별월현황!$C$8:$C$65536,0,(COLUMN(G11)-1)*5), 계정과목별월현황!$B18,OFFSET(연결_계정과목별월현황!$D$8:$D$65536,0,(COLUMN(G11)-1)*5))-SUMIF(OFFSET(연결_계정과목별월현황!$C$8:$C$65536,0,(COLUMN(G11)-1)*5), 계정과목별월현황!$B18,OFFSET(연결_계정과목별월현황!$E$8:$E$65536,0,(COLUMN(G11)-1)*5))</f>
        <v>0</v>
      </c>
      <c r="J18" s="30">
        <f ca="1">SUMIF(OFFSET(연결_계정과목별월현황!$C$8:$C$65536,0,(COLUMN(H11)-1)*5), 계정과목별월현황!$B18,OFFSET(연결_계정과목별월현황!$D$8:$D$65536,0,(COLUMN(H11)-1)*5))-SUMIF(OFFSET(연결_계정과목별월현황!$C$8:$C$65536,0,(COLUMN(H11)-1)*5), 계정과목별월현황!$B18,OFFSET(연결_계정과목별월현황!$E$8:$E$65536,0,(COLUMN(H11)-1)*5))</f>
        <v>0</v>
      </c>
      <c r="K18" s="30">
        <f ca="1">SUMIF(OFFSET(연결_계정과목별월현황!$C$8:$C$65536,0,(COLUMN(I11)-1)*5), 계정과목별월현황!$B18,OFFSET(연결_계정과목별월현황!$D$8:$D$65536,0,(COLUMN(I11)-1)*5))-SUMIF(OFFSET(연결_계정과목별월현황!$C$8:$C$65536,0,(COLUMN(I11)-1)*5), 계정과목별월현황!$B18,OFFSET(연결_계정과목별월현황!$E$8:$E$65536,0,(COLUMN(I11)-1)*5))</f>
        <v>0</v>
      </c>
      <c r="L18" s="30">
        <f ca="1">SUMIF(OFFSET(연결_계정과목별월현황!$C$8:$C$65536,0,(COLUMN(J11)-1)*5), 계정과목별월현황!$B18,OFFSET(연결_계정과목별월현황!$D$8:$D$65536,0,(COLUMN(J11)-1)*5))-SUMIF(OFFSET(연결_계정과목별월현황!$C$8:$C$65536,0,(COLUMN(J11)-1)*5), 계정과목별월현황!$B18,OFFSET(연결_계정과목별월현황!$E$8:$E$65536,0,(COLUMN(J11)-1)*5))</f>
        <v>0</v>
      </c>
      <c r="M18" s="30">
        <f ca="1">SUMIF(OFFSET(연결_계정과목별월현황!$C$8:$C$65536,0,(COLUMN(K11)-1)*5), 계정과목별월현황!$B18,OFFSET(연결_계정과목별월현황!$D$8:$D$65536,0,(COLUMN(K11)-1)*5))-SUMIF(OFFSET(연결_계정과목별월현황!$C$8:$C$65536,0,(COLUMN(K11)-1)*5), 계정과목별월현황!$B18,OFFSET(연결_계정과목별월현황!$E$8:$E$65536,0,(COLUMN(K11)-1)*5))</f>
        <v>0</v>
      </c>
      <c r="N18" s="31">
        <f ca="1">SUMIF(OFFSET(연결_계정과목별월현황!$C$8:$C$65536,0,(COLUMN(L11)-1)*5), 계정과목별월현황!$B18,OFFSET(연결_계정과목별월현황!$D$8:$D$65536,0,(COLUMN(L11)-1)*5))-SUMIF(OFFSET(연결_계정과목별월현황!$C$8:$C$65536,0,(COLUMN(L11)-1)*5), 계정과목별월현황!$B18,OFFSET(연결_계정과목별월현황!$E$8:$E$65536,0,(COLUMN(L11)-1)*5))</f>
        <v>0</v>
      </c>
      <c r="O18" s="28">
        <f t="shared" ca="1" si="0"/>
        <v>0</v>
      </c>
    </row>
    <row r="19" spans="2:19" ht="17.100000000000001" customHeight="1" x14ac:dyDescent="0.15">
      <c r="B19" s="21">
        <f>목록관리!H18</f>
        <v>0</v>
      </c>
      <c r="C19" s="29">
        <f ca="1">SUMIF(OFFSET(연결_계정과목별월현황!$C$8:$C$65536,0,(COLUMN(A12)-1)*5), 계정과목별월현황!$B19,OFFSET(연결_계정과목별월현황!$D$8:$D$65536,0,(COLUMN(A12)-1)*5))-SUMIF(OFFSET(연결_계정과목별월현황!$C$8:$C$65536,0,(COLUMN(A12)-1)*5), 계정과목별월현황!$B19,OFFSET(연결_계정과목별월현황!$E$8:$E$65536,0,(COLUMN(A12)-1)*5))</f>
        <v>0</v>
      </c>
      <c r="D19" s="30">
        <f ca="1">SUMIF(OFFSET(연결_계정과목별월현황!$C$8:$C$65536,0,(COLUMN(B12)-1)*5), 계정과목별월현황!$B19,OFFSET(연결_계정과목별월현황!$D$8:$D$65536,0,(COLUMN(B12)-1)*5))-SUMIF(OFFSET(연결_계정과목별월현황!$C$8:$C$65536,0,(COLUMN(B12)-1)*5), 계정과목별월현황!$B19,OFFSET(연결_계정과목별월현황!$E$8:$E$65536,0,(COLUMN(B12)-1)*5))</f>
        <v>0</v>
      </c>
      <c r="E19" s="30">
        <f ca="1">SUMIF(OFFSET(연결_계정과목별월현황!$C$8:$C$65536,0,(COLUMN(C12)-1)*5), 계정과목별월현황!$B19,OFFSET(연결_계정과목별월현황!$D$8:$D$65536,0,(COLUMN(C12)-1)*5))-SUMIF(OFFSET(연결_계정과목별월현황!$C$8:$C$65536,0,(COLUMN(C12)-1)*5), 계정과목별월현황!$B19,OFFSET(연결_계정과목별월현황!$E$8:$E$65536,0,(COLUMN(C12)-1)*5))</f>
        <v>0</v>
      </c>
      <c r="F19" s="30">
        <f ca="1">SUMIF(OFFSET(연결_계정과목별월현황!$C$8:$C$65536,0,(COLUMN(D12)-1)*5), 계정과목별월현황!$B19,OFFSET(연결_계정과목별월현황!$D$8:$D$65536,0,(COLUMN(D12)-1)*5))-SUMIF(OFFSET(연결_계정과목별월현황!$C$8:$C$65536,0,(COLUMN(D12)-1)*5), 계정과목별월현황!$B19,OFFSET(연결_계정과목별월현황!$E$8:$E$65536,0,(COLUMN(D12)-1)*5))</f>
        <v>0</v>
      </c>
      <c r="G19" s="30">
        <f ca="1">SUMIF(OFFSET(연결_계정과목별월현황!$C$8:$C$65536,0,(COLUMN(E12)-1)*5), 계정과목별월현황!$B19,OFFSET(연결_계정과목별월현황!$D$8:$D$65536,0,(COLUMN(E12)-1)*5))-SUMIF(OFFSET(연결_계정과목별월현황!$C$8:$C$65536,0,(COLUMN(E12)-1)*5), 계정과목별월현황!$B19,OFFSET(연결_계정과목별월현황!$E$8:$E$65536,0,(COLUMN(E12)-1)*5))</f>
        <v>0</v>
      </c>
      <c r="H19" s="30">
        <f ca="1">SUMIF(OFFSET(연결_계정과목별월현황!$C$8:$C$65536,0,(COLUMN(F12)-1)*5), 계정과목별월현황!$B19,OFFSET(연결_계정과목별월현황!$D$8:$D$65536,0,(COLUMN(F12)-1)*5))-SUMIF(OFFSET(연결_계정과목별월현황!$C$8:$C$65536,0,(COLUMN(F12)-1)*5), 계정과목별월현황!$B19,OFFSET(연결_계정과목별월현황!$E$8:$E$65536,0,(COLUMN(F12)-1)*5))</f>
        <v>0</v>
      </c>
      <c r="I19" s="30">
        <f ca="1">SUMIF(OFFSET(연결_계정과목별월현황!$C$8:$C$65536,0,(COLUMN(G12)-1)*5), 계정과목별월현황!$B19,OFFSET(연결_계정과목별월현황!$D$8:$D$65536,0,(COLUMN(G12)-1)*5))-SUMIF(OFFSET(연결_계정과목별월현황!$C$8:$C$65536,0,(COLUMN(G12)-1)*5), 계정과목별월현황!$B19,OFFSET(연결_계정과목별월현황!$E$8:$E$65536,0,(COLUMN(G12)-1)*5))</f>
        <v>0</v>
      </c>
      <c r="J19" s="30">
        <f ca="1">SUMIF(OFFSET(연결_계정과목별월현황!$C$8:$C$65536,0,(COLUMN(H12)-1)*5), 계정과목별월현황!$B19,OFFSET(연결_계정과목별월현황!$D$8:$D$65536,0,(COLUMN(H12)-1)*5))-SUMIF(OFFSET(연결_계정과목별월현황!$C$8:$C$65536,0,(COLUMN(H12)-1)*5), 계정과목별월현황!$B19,OFFSET(연결_계정과목별월현황!$E$8:$E$65536,0,(COLUMN(H12)-1)*5))</f>
        <v>0</v>
      </c>
      <c r="K19" s="30">
        <f ca="1">SUMIF(OFFSET(연결_계정과목별월현황!$C$8:$C$65536,0,(COLUMN(I12)-1)*5), 계정과목별월현황!$B19,OFFSET(연결_계정과목별월현황!$D$8:$D$65536,0,(COLUMN(I12)-1)*5))-SUMIF(OFFSET(연결_계정과목별월현황!$C$8:$C$65536,0,(COLUMN(I12)-1)*5), 계정과목별월현황!$B19,OFFSET(연결_계정과목별월현황!$E$8:$E$65536,0,(COLUMN(I12)-1)*5))</f>
        <v>0</v>
      </c>
      <c r="L19" s="30">
        <f ca="1">SUMIF(OFFSET(연결_계정과목별월현황!$C$8:$C$65536,0,(COLUMN(J12)-1)*5), 계정과목별월현황!$B19,OFFSET(연결_계정과목별월현황!$D$8:$D$65536,0,(COLUMN(J12)-1)*5))-SUMIF(OFFSET(연결_계정과목별월현황!$C$8:$C$65536,0,(COLUMN(J12)-1)*5), 계정과목별월현황!$B19,OFFSET(연결_계정과목별월현황!$E$8:$E$65536,0,(COLUMN(J12)-1)*5))</f>
        <v>0</v>
      </c>
      <c r="M19" s="30">
        <f ca="1">SUMIF(OFFSET(연결_계정과목별월현황!$C$8:$C$65536,0,(COLUMN(K12)-1)*5), 계정과목별월현황!$B19,OFFSET(연결_계정과목별월현황!$D$8:$D$65536,0,(COLUMN(K12)-1)*5))-SUMIF(OFFSET(연결_계정과목별월현황!$C$8:$C$65536,0,(COLUMN(K12)-1)*5), 계정과목별월현황!$B19,OFFSET(연결_계정과목별월현황!$E$8:$E$65536,0,(COLUMN(K12)-1)*5))</f>
        <v>0</v>
      </c>
      <c r="N19" s="31">
        <f ca="1">SUMIF(OFFSET(연결_계정과목별월현황!$C$8:$C$65536,0,(COLUMN(L12)-1)*5), 계정과목별월현황!$B19,OFFSET(연결_계정과목별월현황!$D$8:$D$65536,0,(COLUMN(L12)-1)*5))-SUMIF(OFFSET(연결_계정과목별월현황!$C$8:$C$65536,0,(COLUMN(L12)-1)*5), 계정과목별월현황!$B19,OFFSET(연결_계정과목별월현황!$E$8:$E$65536,0,(COLUMN(L12)-1)*5))</f>
        <v>0</v>
      </c>
      <c r="O19" s="28">
        <f t="shared" ca="1" si="0"/>
        <v>0</v>
      </c>
    </row>
    <row r="20" spans="2:19" ht="17.100000000000001" customHeight="1" x14ac:dyDescent="0.15">
      <c r="B20" s="21">
        <f>목록관리!H19</f>
        <v>0</v>
      </c>
      <c r="C20" s="29">
        <f ca="1">SUMIF(OFFSET(연결_계정과목별월현황!$C$8:$C$65536,0,(COLUMN(A13)-1)*5), 계정과목별월현황!$B20,OFFSET(연결_계정과목별월현황!$D$8:$D$65536,0,(COLUMN(A13)-1)*5))-SUMIF(OFFSET(연결_계정과목별월현황!$C$8:$C$65536,0,(COLUMN(A13)-1)*5), 계정과목별월현황!$B20,OFFSET(연결_계정과목별월현황!$E$8:$E$65536,0,(COLUMN(A13)-1)*5))</f>
        <v>0</v>
      </c>
      <c r="D20" s="30">
        <f ca="1">SUMIF(OFFSET(연결_계정과목별월현황!$C$8:$C$65536,0,(COLUMN(B13)-1)*5), 계정과목별월현황!$B20,OFFSET(연결_계정과목별월현황!$D$8:$D$65536,0,(COLUMN(B13)-1)*5))-SUMIF(OFFSET(연결_계정과목별월현황!$C$8:$C$65536,0,(COLUMN(B13)-1)*5), 계정과목별월현황!$B20,OFFSET(연결_계정과목별월현황!$E$8:$E$65536,0,(COLUMN(B13)-1)*5))</f>
        <v>0</v>
      </c>
      <c r="E20" s="30">
        <f ca="1">SUMIF(OFFSET(연결_계정과목별월현황!$C$8:$C$65536,0,(COLUMN(C13)-1)*5), 계정과목별월현황!$B20,OFFSET(연결_계정과목별월현황!$D$8:$D$65536,0,(COLUMN(C13)-1)*5))-SUMIF(OFFSET(연결_계정과목별월현황!$C$8:$C$65536,0,(COLUMN(C13)-1)*5), 계정과목별월현황!$B20,OFFSET(연결_계정과목별월현황!$E$8:$E$65536,0,(COLUMN(C13)-1)*5))</f>
        <v>0</v>
      </c>
      <c r="F20" s="30">
        <f ca="1">SUMIF(OFFSET(연결_계정과목별월현황!$C$8:$C$65536,0,(COLUMN(D13)-1)*5), 계정과목별월현황!$B20,OFFSET(연결_계정과목별월현황!$D$8:$D$65536,0,(COLUMN(D13)-1)*5))-SUMIF(OFFSET(연결_계정과목별월현황!$C$8:$C$65536,0,(COLUMN(D13)-1)*5), 계정과목별월현황!$B20,OFFSET(연결_계정과목별월현황!$E$8:$E$65536,0,(COLUMN(D13)-1)*5))</f>
        <v>0</v>
      </c>
      <c r="G20" s="30">
        <f ca="1">SUMIF(OFFSET(연결_계정과목별월현황!$C$8:$C$65536,0,(COLUMN(E13)-1)*5), 계정과목별월현황!$B20,OFFSET(연결_계정과목별월현황!$D$8:$D$65536,0,(COLUMN(E13)-1)*5))-SUMIF(OFFSET(연결_계정과목별월현황!$C$8:$C$65536,0,(COLUMN(E13)-1)*5), 계정과목별월현황!$B20,OFFSET(연결_계정과목별월현황!$E$8:$E$65536,0,(COLUMN(E13)-1)*5))</f>
        <v>0</v>
      </c>
      <c r="H20" s="30">
        <f ca="1">SUMIF(OFFSET(연결_계정과목별월현황!$C$8:$C$65536,0,(COLUMN(F13)-1)*5), 계정과목별월현황!$B20,OFFSET(연결_계정과목별월현황!$D$8:$D$65536,0,(COLUMN(F13)-1)*5))-SUMIF(OFFSET(연결_계정과목별월현황!$C$8:$C$65536,0,(COLUMN(F13)-1)*5), 계정과목별월현황!$B20,OFFSET(연결_계정과목별월현황!$E$8:$E$65536,0,(COLUMN(F13)-1)*5))</f>
        <v>0</v>
      </c>
      <c r="I20" s="30">
        <f ca="1">SUMIF(OFFSET(연결_계정과목별월현황!$C$8:$C$65536,0,(COLUMN(G13)-1)*5), 계정과목별월현황!$B20,OFFSET(연결_계정과목별월현황!$D$8:$D$65536,0,(COLUMN(G13)-1)*5))-SUMIF(OFFSET(연결_계정과목별월현황!$C$8:$C$65536,0,(COLUMN(G13)-1)*5), 계정과목별월현황!$B20,OFFSET(연결_계정과목별월현황!$E$8:$E$65536,0,(COLUMN(G13)-1)*5))</f>
        <v>0</v>
      </c>
      <c r="J20" s="30">
        <f ca="1">SUMIF(OFFSET(연결_계정과목별월현황!$C$8:$C$65536,0,(COLUMN(H13)-1)*5), 계정과목별월현황!$B20,OFFSET(연결_계정과목별월현황!$D$8:$D$65536,0,(COLUMN(H13)-1)*5))-SUMIF(OFFSET(연결_계정과목별월현황!$C$8:$C$65536,0,(COLUMN(H13)-1)*5), 계정과목별월현황!$B20,OFFSET(연결_계정과목별월현황!$E$8:$E$65536,0,(COLUMN(H13)-1)*5))</f>
        <v>0</v>
      </c>
      <c r="K20" s="30">
        <f ca="1">SUMIF(OFFSET(연결_계정과목별월현황!$C$8:$C$65536,0,(COLUMN(I13)-1)*5), 계정과목별월현황!$B20,OFFSET(연결_계정과목별월현황!$D$8:$D$65536,0,(COLUMN(I13)-1)*5))-SUMIF(OFFSET(연결_계정과목별월현황!$C$8:$C$65536,0,(COLUMN(I13)-1)*5), 계정과목별월현황!$B20,OFFSET(연결_계정과목별월현황!$E$8:$E$65536,0,(COLUMN(I13)-1)*5))</f>
        <v>0</v>
      </c>
      <c r="L20" s="30">
        <f ca="1">SUMIF(OFFSET(연결_계정과목별월현황!$C$8:$C$65536,0,(COLUMN(J13)-1)*5), 계정과목별월현황!$B20,OFFSET(연결_계정과목별월현황!$D$8:$D$65536,0,(COLUMN(J13)-1)*5))-SUMIF(OFFSET(연결_계정과목별월현황!$C$8:$C$65536,0,(COLUMN(J13)-1)*5), 계정과목별월현황!$B20,OFFSET(연결_계정과목별월현황!$E$8:$E$65536,0,(COLUMN(J13)-1)*5))</f>
        <v>0</v>
      </c>
      <c r="M20" s="30">
        <f ca="1">SUMIF(OFFSET(연결_계정과목별월현황!$C$8:$C$65536,0,(COLUMN(K13)-1)*5), 계정과목별월현황!$B20,OFFSET(연결_계정과목별월현황!$D$8:$D$65536,0,(COLUMN(K13)-1)*5))-SUMIF(OFFSET(연결_계정과목별월현황!$C$8:$C$65536,0,(COLUMN(K13)-1)*5), 계정과목별월현황!$B20,OFFSET(연결_계정과목별월현황!$E$8:$E$65536,0,(COLUMN(K13)-1)*5))</f>
        <v>0</v>
      </c>
      <c r="N20" s="31">
        <f ca="1">SUMIF(OFFSET(연결_계정과목별월현황!$C$8:$C$65536,0,(COLUMN(L13)-1)*5), 계정과목별월현황!$B20,OFFSET(연결_계정과목별월현황!$D$8:$D$65536,0,(COLUMN(L13)-1)*5))-SUMIF(OFFSET(연결_계정과목별월현황!$C$8:$C$65536,0,(COLUMN(L13)-1)*5), 계정과목별월현황!$B20,OFFSET(연결_계정과목별월현황!$E$8:$E$65536,0,(COLUMN(L13)-1)*5))</f>
        <v>0</v>
      </c>
      <c r="O20" s="28">
        <f t="shared" ca="1" si="0"/>
        <v>0</v>
      </c>
    </row>
    <row r="21" spans="2:19" ht="17.100000000000001" customHeight="1" x14ac:dyDescent="0.15">
      <c r="B21" s="21">
        <f>목록관리!H20</f>
        <v>0</v>
      </c>
      <c r="C21" s="29">
        <f ca="1">SUMIF(OFFSET(연결_계정과목별월현황!$C$8:$C$65536,0,(COLUMN(A14)-1)*5), 계정과목별월현황!$B21,OFFSET(연결_계정과목별월현황!$D$8:$D$65536,0,(COLUMN(A14)-1)*5))-SUMIF(OFFSET(연결_계정과목별월현황!$C$8:$C$65536,0,(COLUMN(A14)-1)*5), 계정과목별월현황!$B21,OFFSET(연결_계정과목별월현황!$E$8:$E$65536,0,(COLUMN(A14)-1)*5))</f>
        <v>0</v>
      </c>
      <c r="D21" s="30">
        <f ca="1">SUMIF(OFFSET(연결_계정과목별월현황!$C$8:$C$65536,0,(COLUMN(B14)-1)*5), 계정과목별월현황!$B21,OFFSET(연결_계정과목별월현황!$D$8:$D$65536,0,(COLUMN(B14)-1)*5))-SUMIF(OFFSET(연결_계정과목별월현황!$C$8:$C$65536,0,(COLUMN(B14)-1)*5), 계정과목별월현황!$B21,OFFSET(연결_계정과목별월현황!$E$8:$E$65536,0,(COLUMN(B14)-1)*5))</f>
        <v>0</v>
      </c>
      <c r="E21" s="30">
        <f ca="1">SUMIF(OFFSET(연결_계정과목별월현황!$C$8:$C$65536,0,(COLUMN(C14)-1)*5), 계정과목별월현황!$B21,OFFSET(연결_계정과목별월현황!$D$8:$D$65536,0,(COLUMN(C14)-1)*5))-SUMIF(OFFSET(연결_계정과목별월현황!$C$8:$C$65536,0,(COLUMN(C14)-1)*5), 계정과목별월현황!$B21,OFFSET(연결_계정과목별월현황!$E$8:$E$65536,0,(COLUMN(C14)-1)*5))</f>
        <v>0</v>
      </c>
      <c r="F21" s="30">
        <f ca="1">SUMIF(OFFSET(연결_계정과목별월현황!$C$8:$C$65536,0,(COLUMN(D14)-1)*5), 계정과목별월현황!$B21,OFFSET(연결_계정과목별월현황!$D$8:$D$65536,0,(COLUMN(D14)-1)*5))-SUMIF(OFFSET(연결_계정과목별월현황!$C$8:$C$65536,0,(COLUMN(D14)-1)*5), 계정과목별월현황!$B21,OFFSET(연결_계정과목별월현황!$E$8:$E$65536,0,(COLUMN(D14)-1)*5))</f>
        <v>0</v>
      </c>
      <c r="G21" s="30">
        <f ca="1">SUMIF(OFFSET(연결_계정과목별월현황!$C$8:$C$65536,0,(COLUMN(E14)-1)*5), 계정과목별월현황!$B21,OFFSET(연결_계정과목별월현황!$D$8:$D$65536,0,(COLUMN(E14)-1)*5))-SUMIF(OFFSET(연결_계정과목별월현황!$C$8:$C$65536,0,(COLUMN(E14)-1)*5), 계정과목별월현황!$B21,OFFSET(연결_계정과목별월현황!$E$8:$E$65536,0,(COLUMN(E14)-1)*5))</f>
        <v>0</v>
      </c>
      <c r="H21" s="30">
        <f ca="1">SUMIF(OFFSET(연결_계정과목별월현황!$C$8:$C$65536,0,(COLUMN(F14)-1)*5), 계정과목별월현황!$B21,OFFSET(연결_계정과목별월현황!$D$8:$D$65536,0,(COLUMN(F14)-1)*5))-SUMIF(OFFSET(연결_계정과목별월현황!$C$8:$C$65536,0,(COLUMN(F14)-1)*5), 계정과목별월현황!$B21,OFFSET(연결_계정과목별월현황!$E$8:$E$65536,0,(COLUMN(F14)-1)*5))</f>
        <v>0</v>
      </c>
      <c r="I21" s="30">
        <f ca="1">SUMIF(OFFSET(연결_계정과목별월현황!$C$8:$C$65536,0,(COLUMN(G14)-1)*5), 계정과목별월현황!$B21,OFFSET(연결_계정과목별월현황!$D$8:$D$65536,0,(COLUMN(G14)-1)*5))-SUMIF(OFFSET(연결_계정과목별월현황!$C$8:$C$65536,0,(COLUMN(G14)-1)*5), 계정과목별월현황!$B21,OFFSET(연결_계정과목별월현황!$E$8:$E$65536,0,(COLUMN(G14)-1)*5))</f>
        <v>0</v>
      </c>
      <c r="J21" s="30">
        <f ca="1">SUMIF(OFFSET(연결_계정과목별월현황!$C$8:$C$65536,0,(COLUMN(H14)-1)*5), 계정과목별월현황!$B21,OFFSET(연결_계정과목별월현황!$D$8:$D$65536,0,(COLUMN(H14)-1)*5))-SUMIF(OFFSET(연결_계정과목별월현황!$C$8:$C$65536,0,(COLUMN(H14)-1)*5), 계정과목별월현황!$B21,OFFSET(연결_계정과목별월현황!$E$8:$E$65536,0,(COLUMN(H14)-1)*5))</f>
        <v>0</v>
      </c>
      <c r="K21" s="30">
        <f ca="1">SUMIF(OFFSET(연결_계정과목별월현황!$C$8:$C$65536,0,(COLUMN(I14)-1)*5), 계정과목별월현황!$B21,OFFSET(연결_계정과목별월현황!$D$8:$D$65536,0,(COLUMN(I14)-1)*5))-SUMIF(OFFSET(연결_계정과목별월현황!$C$8:$C$65536,0,(COLUMN(I14)-1)*5), 계정과목별월현황!$B21,OFFSET(연결_계정과목별월현황!$E$8:$E$65536,0,(COLUMN(I14)-1)*5))</f>
        <v>0</v>
      </c>
      <c r="L21" s="30">
        <f ca="1">SUMIF(OFFSET(연결_계정과목별월현황!$C$8:$C$65536,0,(COLUMN(J14)-1)*5), 계정과목별월현황!$B21,OFFSET(연결_계정과목별월현황!$D$8:$D$65536,0,(COLUMN(J14)-1)*5))-SUMIF(OFFSET(연결_계정과목별월현황!$C$8:$C$65536,0,(COLUMN(J14)-1)*5), 계정과목별월현황!$B21,OFFSET(연결_계정과목별월현황!$E$8:$E$65536,0,(COLUMN(J14)-1)*5))</f>
        <v>0</v>
      </c>
      <c r="M21" s="30">
        <f ca="1">SUMIF(OFFSET(연결_계정과목별월현황!$C$8:$C$65536,0,(COLUMN(K14)-1)*5), 계정과목별월현황!$B21,OFFSET(연결_계정과목별월현황!$D$8:$D$65536,0,(COLUMN(K14)-1)*5))-SUMIF(OFFSET(연결_계정과목별월현황!$C$8:$C$65536,0,(COLUMN(K14)-1)*5), 계정과목별월현황!$B21,OFFSET(연결_계정과목별월현황!$E$8:$E$65536,0,(COLUMN(K14)-1)*5))</f>
        <v>0</v>
      </c>
      <c r="N21" s="31">
        <f ca="1">SUMIF(OFFSET(연결_계정과목별월현황!$C$8:$C$65536,0,(COLUMN(L14)-1)*5), 계정과목별월현황!$B21,OFFSET(연결_계정과목별월현황!$D$8:$D$65536,0,(COLUMN(L14)-1)*5))-SUMIF(OFFSET(연결_계정과목별월현황!$C$8:$C$65536,0,(COLUMN(L14)-1)*5), 계정과목별월현황!$B21,OFFSET(연결_계정과목별월현황!$E$8:$E$65536,0,(COLUMN(L14)-1)*5))</f>
        <v>0</v>
      </c>
      <c r="O21" s="28">
        <f t="shared" ca="1" si="0"/>
        <v>0</v>
      </c>
    </row>
    <row r="22" spans="2:19" ht="17.100000000000001" customHeight="1" x14ac:dyDescent="0.15">
      <c r="B22" s="21">
        <f>목록관리!H21</f>
        <v>0</v>
      </c>
      <c r="C22" s="29">
        <f ca="1">SUMIF(OFFSET(연결_계정과목별월현황!$C$8:$C$65536,0,(COLUMN(A15)-1)*5), 계정과목별월현황!$B22,OFFSET(연결_계정과목별월현황!$D$8:$D$65536,0,(COLUMN(A15)-1)*5))-SUMIF(OFFSET(연결_계정과목별월현황!$C$8:$C$65536,0,(COLUMN(A15)-1)*5), 계정과목별월현황!$B22,OFFSET(연결_계정과목별월현황!$E$8:$E$65536,0,(COLUMN(A15)-1)*5))</f>
        <v>0</v>
      </c>
      <c r="D22" s="30">
        <f ca="1">SUMIF(OFFSET(연결_계정과목별월현황!$C$8:$C$65536,0,(COLUMN(B15)-1)*5), 계정과목별월현황!$B22,OFFSET(연결_계정과목별월현황!$D$8:$D$65536,0,(COLUMN(B15)-1)*5))-SUMIF(OFFSET(연결_계정과목별월현황!$C$8:$C$65536,0,(COLUMN(B15)-1)*5), 계정과목별월현황!$B22,OFFSET(연결_계정과목별월현황!$E$8:$E$65536,0,(COLUMN(B15)-1)*5))</f>
        <v>0</v>
      </c>
      <c r="E22" s="30">
        <f ca="1">SUMIF(OFFSET(연결_계정과목별월현황!$C$8:$C$65536,0,(COLUMN(C15)-1)*5), 계정과목별월현황!$B22,OFFSET(연결_계정과목별월현황!$D$8:$D$65536,0,(COLUMN(C15)-1)*5))-SUMIF(OFFSET(연결_계정과목별월현황!$C$8:$C$65536,0,(COLUMN(C15)-1)*5), 계정과목별월현황!$B22,OFFSET(연결_계정과목별월현황!$E$8:$E$65536,0,(COLUMN(C15)-1)*5))</f>
        <v>0</v>
      </c>
      <c r="F22" s="30">
        <f ca="1">SUMIF(OFFSET(연결_계정과목별월현황!$C$8:$C$65536,0,(COLUMN(D15)-1)*5), 계정과목별월현황!$B22,OFFSET(연결_계정과목별월현황!$D$8:$D$65536,0,(COLUMN(D15)-1)*5))-SUMIF(OFFSET(연결_계정과목별월현황!$C$8:$C$65536,0,(COLUMN(D15)-1)*5), 계정과목별월현황!$B22,OFFSET(연결_계정과목별월현황!$E$8:$E$65536,0,(COLUMN(D15)-1)*5))</f>
        <v>0</v>
      </c>
      <c r="G22" s="30">
        <f ca="1">SUMIF(OFFSET(연결_계정과목별월현황!$C$8:$C$65536,0,(COLUMN(E15)-1)*5), 계정과목별월현황!$B22,OFFSET(연결_계정과목별월현황!$D$8:$D$65536,0,(COLUMN(E15)-1)*5))-SUMIF(OFFSET(연결_계정과목별월현황!$C$8:$C$65536,0,(COLUMN(E15)-1)*5), 계정과목별월현황!$B22,OFFSET(연결_계정과목별월현황!$E$8:$E$65536,0,(COLUMN(E15)-1)*5))</f>
        <v>0</v>
      </c>
      <c r="H22" s="30">
        <f ca="1">SUMIF(OFFSET(연결_계정과목별월현황!$C$8:$C$65536,0,(COLUMN(F15)-1)*5), 계정과목별월현황!$B22,OFFSET(연결_계정과목별월현황!$D$8:$D$65536,0,(COLUMN(F15)-1)*5))-SUMIF(OFFSET(연결_계정과목별월현황!$C$8:$C$65536,0,(COLUMN(F15)-1)*5), 계정과목별월현황!$B22,OFFSET(연결_계정과목별월현황!$E$8:$E$65536,0,(COLUMN(F15)-1)*5))</f>
        <v>0</v>
      </c>
      <c r="I22" s="30">
        <f ca="1">SUMIF(OFFSET(연결_계정과목별월현황!$C$8:$C$65536,0,(COLUMN(G15)-1)*5), 계정과목별월현황!$B22,OFFSET(연결_계정과목별월현황!$D$8:$D$65536,0,(COLUMN(G15)-1)*5))-SUMIF(OFFSET(연결_계정과목별월현황!$C$8:$C$65536,0,(COLUMN(G15)-1)*5), 계정과목별월현황!$B22,OFFSET(연결_계정과목별월현황!$E$8:$E$65536,0,(COLUMN(G15)-1)*5))</f>
        <v>0</v>
      </c>
      <c r="J22" s="30">
        <f ca="1">SUMIF(OFFSET(연결_계정과목별월현황!$C$8:$C$65536,0,(COLUMN(H15)-1)*5), 계정과목별월현황!$B22,OFFSET(연결_계정과목별월현황!$D$8:$D$65536,0,(COLUMN(H15)-1)*5))-SUMIF(OFFSET(연결_계정과목별월현황!$C$8:$C$65536,0,(COLUMN(H15)-1)*5), 계정과목별월현황!$B22,OFFSET(연결_계정과목별월현황!$E$8:$E$65536,0,(COLUMN(H15)-1)*5))</f>
        <v>0</v>
      </c>
      <c r="K22" s="30">
        <f ca="1">SUMIF(OFFSET(연결_계정과목별월현황!$C$8:$C$65536,0,(COLUMN(I15)-1)*5), 계정과목별월현황!$B22,OFFSET(연결_계정과목별월현황!$D$8:$D$65536,0,(COLUMN(I15)-1)*5))-SUMIF(OFFSET(연결_계정과목별월현황!$C$8:$C$65536,0,(COLUMN(I15)-1)*5), 계정과목별월현황!$B22,OFFSET(연결_계정과목별월현황!$E$8:$E$65536,0,(COLUMN(I15)-1)*5))</f>
        <v>0</v>
      </c>
      <c r="L22" s="30">
        <f ca="1">SUMIF(OFFSET(연결_계정과목별월현황!$C$8:$C$65536,0,(COLUMN(J15)-1)*5), 계정과목별월현황!$B22,OFFSET(연결_계정과목별월현황!$D$8:$D$65536,0,(COLUMN(J15)-1)*5))-SUMIF(OFFSET(연결_계정과목별월현황!$C$8:$C$65536,0,(COLUMN(J15)-1)*5), 계정과목별월현황!$B22,OFFSET(연결_계정과목별월현황!$E$8:$E$65536,0,(COLUMN(J15)-1)*5))</f>
        <v>0</v>
      </c>
      <c r="M22" s="30">
        <f ca="1">SUMIF(OFFSET(연결_계정과목별월현황!$C$8:$C$65536,0,(COLUMN(K15)-1)*5), 계정과목별월현황!$B22,OFFSET(연결_계정과목별월현황!$D$8:$D$65536,0,(COLUMN(K15)-1)*5))-SUMIF(OFFSET(연결_계정과목별월현황!$C$8:$C$65536,0,(COLUMN(K15)-1)*5), 계정과목별월현황!$B22,OFFSET(연결_계정과목별월현황!$E$8:$E$65536,0,(COLUMN(K15)-1)*5))</f>
        <v>0</v>
      </c>
      <c r="N22" s="31">
        <f ca="1">SUMIF(OFFSET(연결_계정과목별월현황!$C$8:$C$65536,0,(COLUMN(L15)-1)*5), 계정과목별월현황!$B22,OFFSET(연결_계정과목별월현황!$D$8:$D$65536,0,(COLUMN(L15)-1)*5))-SUMIF(OFFSET(연결_계정과목별월현황!$C$8:$C$65536,0,(COLUMN(L15)-1)*5), 계정과목별월현황!$B22,OFFSET(연결_계정과목별월현황!$E$8:$E$65536,0,(COLUMN(L15)-1)*5))</f>
        <v>0</v>
      </c>
      <c r="O22" s="28">
        <f t="shared" ca="1" si="0"/>
        <v>0</v>
      </c>
    </row>
    <row r="23" spans="2:19" ht="17.100000000000001" customHeight="1" x14ac:dyDescent="0.15">
      <c r="B23" s="21">
        <f>목록관리!H22</f>
        <v>0</v>
      </c>
      <c r="C23" s="29">
        <f ca="1">SUMIF(OFFSET(연결_계정과목별월현황!$C$8:$C$65536,0,(COLUMN(A16)-1)*5), 계정과목별월현황!$B23,OFFSET(연결_계정과목별월현황!$D$8:$D$65536,0,(COLUMN(A16)-1)*5))-SUMIF(OFFSET(연결_계정과목별월현황!$C$8:$C$65536,0,(COLUMN(A16)-1)*5), 계정과목별월현황!$B23,OFFSET(연결_계정과목별월현황!$E$8:$E$65536,0,(COLUMN(A16)-1)*5))</f>
        <v>0</v>
      </c>
      <c r="D23" s="30">
        <f ca="1">SUMIF(OFFSET(연결_계정과목별월현황!$C$8:$C$65536,0,(COLUMN(B16)-1)*5), 계정과목별월현황!$B23,OFFSET(연결_계정과목별월현황!$D$8:$D$65536,0,(COLUMN(B16)-1)*5))-SUMIF(OFFSET(연결_계정과목별월현황!$C$8:$C$65536,0,(COLUMN(B16)-1)*5), 계정과목별월현황!$B23,OFFSET(연결_계정과목별월현황!$E$8:$E$65536,0,(COLUMN(B16)-1)*5))</f>
        <v>0</v>
      </c>
      <c r="E23" s="30">
        <f ca="1">SUMIF(OFFSET(연결_계정과목별월현황!$C$8:$C$65536,0,(COLUMN(C16)-1)*5), 계정과목별월현황!$B23,OFFSET(연결_계정과목별월현황!$D$8:$D$65536,0,(COLUMN(C16)-1)*5))-SUMIF(OFFSET(연결_계정과목별월현황!$C$8:$C$65536,0,(COLUMN(C16)-1)*5), 계정과목별월현황!$B23,OFFSET(연결_계정과목별월현황!$E$8:$E$65536,0,(COLUMN(C16)-1)*5))</f>
        <v>0</v>
      </c>
      <c r="F23" s="30">
        <f ca="1">SUMIF(OFFSET(연결_계정과목별월현황!$C$8:$C$65536,0,(COLUMN(D16)-1)*5), 계정과목별월현황!$B23,OFFSET(연결_계정과목별월현황!$D$8:$D$65536,0,(COLUMN(D16)-1)*5))-SUMIF(OFFSET(연결_계정과목별월현황!$C$8:$C$65536,0,(COLUMN(D16)-1)*5), 계정과목별월현황!$B23,OFFSET(연결_계정과목별월현황!$E$8:$E$65536,0,(COLUMN(D16)-1)*5))</f>
        <v>0</v>
      </c>
      <c r="G23" s="30">
        <f ca="1">SUMIF(OFFSET(연결_계정과목별월현황!$C$8:$C$65536,0,(COLUMN(E16)-1)*5), 계정과목별월현황!$B23,OFFSET(연결_계정과목별월현황!$D$8:$D$65536,0,(COLUMN(E16)-1)*5))-SUMIF(OFFSET(연결_계정과목별월현황!$C$8:$C$65536,0,(COLUMN(E16)-1)*5), 계정과목별월현황!$B23,OFFSET(연결_계정과목별월현황!$E$8:$E$65536,0,(COLUMN(E16)-1)*5))</f>
        <v>0</v>
      </c>
      <c r="H23" s="30">
        <f ca="1">SUMIF(OFFSET(연결_계정과목별월현황!$C$8:$C$65536,0,(COLUMN(F16)-1)*5), 계정과목별월현황!$B23,OFFSET(연결_계정과목별월현황!$D$8:$D$65536,0,(COLUMN(F16)-1)*5))-SUMIF(OFFSET(연결_계정과목별월현황!$C$8:$C$65536,0,(COLUMN(F16)-1)*5), 계정과목별월현황!$B23,OFFSET(연결_계정과목별월현황!$E$8:$E$65536,0,(COLUMN(F16)-1)*5))</f>
        <v>0</v>
      </c>
      <c r="I23" s="30">
        <f ca="1">SUMIF(OFFSET(연결_계정과목별월현황!$C$8:$C$65536,0,(COLUMN(G16)-1)*5), 계정과목별월현황!$B23,OFFSET(연결_계정과목별월현황!$D$8:$D$65536,0,(COLUMN(G16)-1)*5))-SUMIF(OFFSET(연결_계정과목별월현황!$C$8:$C$65536,0,(COLUMN(G16)-1)*5), 계정과목별월현황!$B23,OFFSET(연결_계정과목별월현황!$E$8:$E$65536,0,(COLUMN(G16)-1)*5))</f>
        <v>0</v>
      </c>
      <c r="J23" s="30">
        <f ca="1">SUMIF(OFFSET(연결_계정과목별월현황!$C$8:$C$65536,0,(COLUMN(H16)-1)*5), 계정과목별월현황!$B23,OFFSET(연결_계정과목별월현황!$D$8:$D$65536,0,(COLUMN(H16)-1)*5))-SUMIF(OFFSET(연결_계정과목별월현황!$C$8:$C$65536,0,(COLUMN(H16)-1)*5), 계정과목별월현황!$B23,OFFSET(연결_계정과목별월현황!$E$8:$E$65536,0,(COLUMN(H16)-1)*5))</f>
        <v>0</v>
      </c>
      <c r="K23" s="30">
        <f ca="1">SUMIF(OFFSET(연결_계정과목별월현황!$C$8:$C$65536,0,(COLUMN(I16)-1)*5), 계정과목별월현황!$B23,OFFSET(연결_계정과목별월현황!$D$8:$D$65536,0,(COLUMN(I16)-1)*5))-SUMIF(OFFSET(연결_계정과목별월현황!$C$8:$C$65536,0,(COLUMN(I16)-1)*5), 계정과목별월현황!$B23,OFFSET(연결_계정과목별월현황!$E$8:$E$65536,0,(COLUMN(I16)-1)*5))</f>
        <v>0</v>
      </c>
      <c r="L23" s="30">
        <f ca="1">SUMIF(OFFSET(연결_계정과목별월현황!$C$8:$C$65536,0,(COLUMN(J16)-1)*5), 계정과목별월현황!$B23,OFFSET(연결_계정과목별월현황!$D$8:$D$65536,0,(COLUMN(J16)-1)*5))-SUMIF(OFFSET(연결_계정과목별월현황!$C$8:$C$65536,0,(COLUMN(J16)-1)*5), 계정과목별월현황!$B23,OFFSET(연결_계정과목별월현황!$E$8:$E$65536,0,(COLUMN(J16)-1)*5))</f>
        <v>0</v>
      </c>
      <c r="M23" s="30">
        <f ca="1">SUMIF(OFFSET(연결_계정과목별월현황!$C$8:$C$65536,0,(COLUMN(K16)-1)*5), 계정과목별월현황!$B23,OFFSET(연결_계정과목별월현황!$D$8:$D$65536,0,(COLUMN(K16)-1)*5))-SUMIF(OFFSET(연결_계정과목별월현황!$C$8:$C$65536,0,(COLUMN(K16)-1)*5), 계정과목별월현황!$B23,OFFSET(연결_계정과목별월현황!$E$8:$E$65536,0,(COLUMN(K16)-1)*5))</f>
        <v>0</v>
      </c>
      <c r="N23" s="31">
        <f ca="1">SUMIF(OFFSET(연결_계정과목별월현황!$C$8:$C$65536,0,(COLUMN(L16)-1)*5), 계정과목별월현황!$B23,OFFSET(연결_계정과목별월현황!$D$8:$D$65536,0,(COLUMN(L16)-1)*5))-SUMIF(OFFSET(연결_계정과목별월현황!$C$8:$C$65536,0,(COLUMN(L16)-1)*5), 계정과목별월현황!$B23,OFFSET(연결_계정과목별월현황!$E$8:$E$65536,0,(COLUMN(L16)-1)*5))</f>
        <v>0</v>
      </c>
      <c r="O23" s="28">
        <f t="shared" ca="1" si="0"/>
        <v>0</v>
      </c>
    </row>
    <row r="24" spans="2:19" ht="17.100000000000001" customHeight="1" x14ac:dyDescent="0.15">
      <c r="B24" s="21">
        <f>목록관리!H23</f>
        <v>0</v>
      </c>
      <c r="C24" s="29">
        <f ca="1">SUMIF(OFFSET(연결_계정과목별월현황!$C$8:$C$65536,0,(COLUMN(A17)-1)*5), 계정과목별월현황!$B24,OFFSET(연결_계정과목별월현황!$D$8:$D$65536,0,(COLUMN(A17)-1)*5))-SUMIF(OFFSET(연결_계정과목별월현황!$C$8:$C$65536,0,(COLUMN(A17)-1)*5), 계정과목별월현황!$B24,OFFSET(연결_계정과목별월현황!$E$8:$E$65536,0,(COLUMN(A17)-1)*5))</f>
        <v>0</v>
      </c>
      <c r="D24" s="30">
        <f ca="1">SUMIF(OFFSET(연결_계정과목별월현황!$C$8:$C$65536,0,(COLUMN(B17)-1)*5), 계정과목별월현황!$B24,OFFSET(연결_계정과목별월현황!$D$8:$D$65536,0,(COLUMN(B17)-1)*5))-SUMIF(OFFSET(연결_계정과목별월현황!$C$8:$C$65536,0,(COLUMN(B17)-1)*5), 계정과목별월현황!$B24,OFFSET(연결_계정과목별월현황!$E$8:$E$65536,0,(COLUMN(B17)-1)*5))</f>
        <v>0</v>
      </c>
      <c r="E24" s="30">
        <f ca="1">SUMIF(OFFSET(연결_계정과목별월현황!$C$8:$C$65536,0,(COLUMN(C17)-1)*5), 계정과목별월현황!$B24,OFFSET(연결_계정과목별월현황!$D$8:$D$65536,0,(COLUMN(C17)-1)*5))-SUMIF(OFFSET(연결_계정과목별월현황!$C$8:$C$65536,0,(COLUMN(C17)-1)*5), 계정과목별월현황!$B24,OFFSET(연결_계정과목별월현황!$E$8:$E$65536,0,(COLUMN(C17)-1)*5))</f>
        <v>0</v>
      </c>
      <c r="F24" s="30">
        <f ca="1">SUMIF(OFFSET(연결_계정과목별월현황!$C$8:$C$65536,0,(COLUMN(D17)-1)*5), 계정과목별월현황!$B24,OFFSET(연결_계정과목별월현황!$D$8:$D$65536,0,(COLUMN(D17)-1)*5))-SUMIF(OFFSET(연결_계정과목별월현황!$C$8:$C$65536,0,(COLUMN(D17)-1)*5), 계정과목별월현황!$B24,OFFSET(연결_계정과목별월현황!$E$8:$E$65536,0,(COLUMN(D17)-1)*5))</f>
        <v>0</v>
      </c>
      <c r="G24" s="30">
        <f ca="1">SUMIF(OFFSET(연결_계정과목별월현황!$C$8:$C$65536,0,(COLUMN(E17)-1)*5), 계정과목별월현황!$B24,OFFSET(연결_계정과목별월현황!$D$8:$D$65536,0,(COLUMN(E17)-1)*5))-SUMIF(OFFSET(연결_계정과목별월현황!$C$8:$C$65536,0,(COLUMN(E17)-1)*5), 계정과목별월현황!$B24,OFFSET(연결_계정과목별월현황!$E$8:$E$65536,0,(COLUMN(E17)-1)*5))</f>
        <v>0</v>
      </c>
      <c r="H24" s="30">
        <f ca="1">SUMIF(OFFSET(연결_계정과목별월현황!$C$8:$C$65536,0,(COLUMN(F17)-1)*5), 계정과목별월현황!$B24,OFFSET(연결_계정과목별월현황!$D$8:$D$65536,0,(COLUMN(F17)-1)*5))-SUMIF(OFFSET(연결_계정과목별월현황!$C$8:$C$65536,0,(COLUMN(F17)-1)*5), 계정과목별월현황!$B24,OFFSET(연결_계정과목별월현황!$E$8:$E$65536,0,(COLUMN(F17)-1)*5))</f>
        <v>0</v>
      </c>
      <c r="I24" s="30">
        <f ca="1">SUMIF(OFFSET(연결_계정과목별월현황!$C$8:$C$65536,0,(COLUMN(G17)-1)*5), 계정과목별월현황!$B24,OFFSET(연결_계정과목별월현황!$D$8:$D$65536,0,(COLUMN(G17)-1)*5))-SUMIF(OFFSET(연결_계정과목별월현황!$C$8:$C$65536,0,(COLUMN(G17)-1)*5), 계정과목별월현황!$B24,OFFSET(연결_계정과목별월현황!$E$8:$E$65536,0,(COLUMN(G17)-1)*5))</f>
        <v>0</v>
      </c>
      <c r="J24" s="30">
        <f ca="1">SUMIF(OFFSET(연결_계정과목별월현황!$C$8:$C$65536,0,(COLUMN(H17)-1)*5), 계정과목별월현황!$B24,OFFSET(연결_계정과목별월현황!$D$8:$D$65536,0,(COLUMN(H17)-1)*5))-SUMIF(OFFSET(연결_계정과목별월현황!$C$8:$C$65536,0,(COLUMN(H17)-1)*5), 계정과목별월현황!$B24,OFFSET(연결_계정과목별월현황!$E$8:$E$65536,0,(COLUMN(H17)-1)*5))</f>
        <v>0</v>
      </c>
      <c r="K24" s="30">
        <f ca="1">SUMIF(OFFSET(연결_계정과목별월현황!$C$8:$C$65536,0,(COLUMN(I17)-1)*5), 계정과목별월현황!$B24,OFFSET(연결_계정과목별월현황!$D$8:$D$65536,0,(COLUMN(I17)-1)*5))-SUMIF(OFFSET(연결_계정과목별월현황!$C$8:$C$65536,0,(COLUMN(I17)-1)*5), 계정과목별월현황!$B24,OFFSET(연결_계정과목별월현황!$E$8:$E$65536,0,(COLUMN(I17)-1)*5))</f>
        <v>0</v>
      </c>
      <c r="L24" s="30">
        <f ca="1">SUMIF(OFFSET(연결_계정과목별월현황!$C$8:$C$65536,0,(COLUMN(J17)-1)*5), 계정과목별월현황!$B24,OFFSET(연결_계정과목별월현황!$D$8:$D$65536,0,(COLUMN(J17)-1)*5))-SUMIF(OFFSET(연결_계정과목별월현황!$C$8:$C$65536,0,(COLUMN(J17)-1)*5), 계정과목별월현황!$B24,OFFSET(연결_계정과목별월현황!$E$8:$E$65536,0,(COLUMN(J17)-1)*5))</f>
        <v>0</v>
      </c>
      <c r="M24" s="30">
        <f ca="1">SUMIF(OFFSET(연결_계정과목별월현황!$C$8:$C$65536,0,(COLUMN(K17)-1)*5), 계정과목별월현황!$B24,OFFSET(연결_계정과목별월현황!$D$8:$D$65536,0,(COLUMN(K17)-1)*5))-SUMIF(OFFSET(연결_계정과목별월현황!$C$8:$C$65536,0,(COLUMN(K17)-1)*5), 계정과목별월현황!$B24,OFFSET(연결_계정과목별월현황!$E$8:$E$65536,0,(COLUMN(K17)-1)*5))</f>
        <v>0</v>
      </c>
      <c r="N24" s="31">
        <f ca="1">SUMIF(OFFSET(연결_계정과목별월현황!$C$8:$C$65536,0,(COLUMN(L17)-1)*5), 계정과목별월현황!$B24,OFFSET(연결_계정과목별월현황!$D$8:$D$65536,0,(COLUMN(L17)-1)*5))-SUMIF(OFFSET(연결_계정과목별월현황!$C$8:$C$65536,0,(COLUMN(L17)-1)*5), 계정과목별월현황!$B24,OFFSET(연결_계정과목별월현황!$E$8:$E$65536,0,(COLUMN(L17)-1)*5))</f>
        <v>0</v>
      </c>
      <c r="O24" s="28">
        <f t="shared" ca="1" si="0"/>
        <v>0</v>
      </c>
    </row>
    <row r="25" spans="2:19" ht="17.100000000000001" customHeight="1" x14ac:dyDescent="0.15">
      <c r="B25" s="21">
        <f>목록관리!H24</f>
        <v>0</v>
      </c>
      <c r="C25" s="29">
        <f ca="1">SUMIF(OFFSET(연결_계정과목별월현황!$C$8:$C$65536,0,(COLUMN(A18)-1)*5), 계정과목별월현황!$B25,OFFSET(연결_계정과목별월현황!$D$8:$D$65536,0,(COLUMN(A18)-1)*5))-SUMIF(OFFSET(연결_계정과목별월현황!$C$8:$C$65536,0,(COLUMN(A18)-1)*5), 계정과목별월현황!$B25,OFFSET(연결_계정과목별월현황!$E$8:$E$65536,0,(COLUMN(A18)-1)*5))</f>
        <v>0</v>
      </c>
      <c r="D25" s="30">
        <f ca="1">SUMIF(OFFSET(연결_계정과목별월현황!$C$8:$C$65536,0,(COLUMN(B18)-1)*5), 계정과목별월현황!$B25,OFFSET(연결_계정과목별월현황!$D$8:$D$65536,0,(COLUMN(B18)-1)*5))-SUMIF(OFFSET(연결_계정과목별월현황!$C$8:$C$65536,0,(COLUMN(B18)-1)*5), 계정과목별월현황!$B25,OFFSET(연결_계정과목별월현황!$E$8:$E$65536,0,(COLUMN(B18)-1)*5))</f>
        <v>0</v>
      </c>
      <c r="E25" s="30">
        <f ca="1">SUMIF(OFFSET(연결_계정과목별월현황!$C$8:$C$65536,0,(COLUMN(C18)-1)*5), 계정과목별월현황!$B25,OFFSET(연결_계정과목별월현황!$D$8:$D$65536,0,(COLUMN(C18)-1)*5))-SUMIF(OFFSET(연결_계정과목별월현황!$C$8:$C$65536,0,(COLUMN(C18)-1)*5), 계정과목별월현황!$B25,OFFSET(연결_계정과목별월현황!$E$8:$E$65536,0,(COLUMN(C18)-1)*5))</f>
        <v>0</v>
      </c>
      <c r="F25" s="30">
        <f ca="1">SUMIF(OFFSET(연결_계정과목별월현황!$C$8:$C$65536,0,(COLUMN(D18)-1)*5), 계정과목별월현황!$B25,OFFSET(연결_계정과목별월현황!$D$8:$D$65536,0,(COLUMN(D18)-1)*5))-SUMIF(OFFSET(연결_계정과목별월현황!$C$8:$C$65536,0,(COLUMN(D18)-1)*5), 계정과목별월현황!$B25,OFFSET(연결_계정과목별월현황!$E$8:$E$65536,0,(COLUMN(D18)-1)*5))</f>
        <v>0</v>
      </c>
      <c r="G25" s="30">
        <f ca="1">SUMIF(OFFSET(연결_계정과목별월현황!$C$8:$C$65536,0,(COLUMN(E18)-1)*5), 계정과목별월현황!$B25,OFFSET(연결_계정과목별월현황!$D$8:$D$65536,0,(COLUMN(E18)-1)*5))-SUMIF(OFFSET(연결_계정과목별월현황!$C$8:$C$65536,0,(COLUMN(E18)-1)*5), 계정과목별월현황!$B25,OFFSET(연결_계정과목별월현황!$E$8:$E$65536,0,(COLUMN(E18)-1)*5))</f>
        <v>0</v>
      </c>
      <c r="H25" s="30">
        <f ca="1">SUMIF(OFFSET(연결_계정과목별월현황!$C$8:$C$65536,0,(COLUMN(F18)-1)*5), 계정과목별월현황!$B25,OFFSET(연결_계정과목별월현황!$D$8:$D$65536,0,(COLUMN(F18)-1)*5))-SUMIF(OFFSET(연결_계정과목별월현황!$C$8:$C$65536,0,(COLUMN(F18)-1)*5), 계정과목별월현황!$B25,OFFSET(연결_계정과목별월현황!$E$8:$E$65536,0,(COLUMN(F18)-1)*5))</f>
        <v>0</v>
      </c>
      <c r="I25" s="30">
        <f ca="1">SUMIF(OFFSET(연결_계정과목별월현황!$C$8:$C$65536,0,(COLUMN(G18)-1)*5), 계정과목별월현황!$B25,OFFSET(연결_계정과목별월현황!$D$8:$D$65536,0,(COLUMN(G18)-1)*5))-SUMIF(OFFSET(연결_계정과목별월현황!$C$8:$C$65536,0,(COLUMN(G18)-1)*5), 계정과목별월현황!$B25,OFFSET(연결_계정과목별월현황!$E$8:$E$65536,0,(COLUMN(G18)-1)*5))</f>
        <v>0</v>
      </c>
      <c r="J25" s="30">
        <f ca="1">SUMIF(OFFSET(연결_계정과목별월현황!$C$8:$C$65536,0,(COLUMN(H18)-1)*5), 계정과목별월현황!$B25,OFFSET(연결_계정과목별월현황!$D$8:$D$65536,0,(COLUMN(H18)-1)*5))-SUMIF(OFFSET(연결_계정과목별월현황!$C$8:$C$65536,0,(COLUMN(H18)-1)*5), 계정과목별월현황!$B25,OFFSET(연결_계정과목별월현황!$E$8:$E$65536,0,(COLUMN(H18)-1)*5))</f>
        <v>0</v>
      </c>
      <c r="K25" s="30">
        <f ca="1">SUMIF(OFFSET(연결_계정과목별월현황!$C$8:$C$65536,0,(COLUMN(I18)-1)*5), 계정과목별월현황!$B25,OFFSET(연결_계정과목별월현황!$D$8:$D$65536,0,(COLUMN(I18)-1)*5))-SUMIF(OFFSET(연결_계정과목별월현황!$C$8:$C$65536,0,(COLUMN(I18)-1)*5), 계정과목별월현황!$B25,OFFSET(연결_계정과목별월현황!$E$8:$E$65536,0,(COLUMN(I18)-1)*5))</f>
        <v>0</v>
      </c>
      <c r="L25" s="30">
        <f ca="1">SUMIF(OFFSET(연결_계정과목별월현황!$C$8:$C$65536,0,(COLUMN(J18)-1)*5), 계정과목별월현황!$B25,OFFSET(연결_계정과목별월현황!$D$8:$D$65536,0,(COLUMN(J18)-1)*5))-SUMIF(OFFSET(연결_계정과목별월현황!$C$8:$C$65536,0,(COLUMN(J18)-1)*5), 계정과목별월현황!$B25,OFFSET(연결_계정과목별월현황!$E$8:$E$65536,0,(COLUMN(J18)-1)*5))</f>
        <v>0</v>
      </c>
      <c r="M25" s="30">
        <f ca="1">SUMIF(OFFSET(연결_계정과목별월현황!$C$8:$C$65536,0,(COLUMN(K18)-1)*5), 계정과목별월현황!$B25,OFFSET(연결_계정과목별월현황!$D$8:$D$65536,0,(COLUMN(K18)-1)*5))-SUMIF(OFFSET(연결_계정과목별월현황!$C$8:$C$65536,0,(COLUMN(K18)-1)*5), 계정과목별월현황!$B25,OFFSET(연결_계정과목별월현황!$E$8:$E$65536,0,(COLUMN(K18)-1)*5))</f>
        <v>0</v>
      </c>
      <c r="N25" s="31">
        <f ca="1">SUMIF(OFFSET(연결_계정과목별월현황!$C$8:$C$65536,0,(COLUMN(L18)-1)*5), 계정과목별월현황!$B25,OFFSET(연결_계정과목별월현황!$D$8:$D$65536,0,(COLUMN(L18)-1)*5))-SUMIF(OFFSET(연결_계정과목별월현황!$C$8:$C$65536,0,(COLUMN(L18)-1)*5), 계정과목별월현황!$B25,OFFSET(연결_계정과목별월현황!$E$8:$E$65536,0,(COLUMN(L18)-1)*5))</f>
        <v>0</v>
      </c>
      <c r="O25" s="28">
        <f t="shared" ca="1" si="0"/>
        <v>0</v>
      </c>
    </row>
    <row r="26" spans="2:19" ht="17.100000000000001" customHeight="1" x14ac:dyDescent="0.15">
      <c r="B26" s="21">
        <f>목록관리!H25</f>
        <v>0</v>
      </c>
      <c r="C26" s="29">
        <f ca="1">SUMIF(OFFSET(연결_계정과목별월현황!$C$8:$C$65536,0,(COLUMN(A19)-1)*5), 계정과목별월현황!$B26,OFFSET(연결_계정과목별월현황!$D$8:$D$65536,0,(COLUMN(A19)-1)*5))-SUMIF(OFFSET(연결_계정과목별월현황!$C$8:$C$65536,0,(COLUMN(A19)-1)*5), 계정과목별월현황!$B26,OFFSET(연결_계정과목별월현황!$E$8:$E$65536,0,(COLUMN(A19)-1)*5))</f>
        <v>0</v>
      </c>
      <c r="D26" s="30">
        <f ca="1">SUMIF(OFFSET(연결_계정과목별월현황!$C$8:$C$65536,0,(COLUMN(B19)-1)*5), 계정과목별월현황!$B26,OFFSET(연결_계정과목별월현황!$D$8:$D$65536,0,(COLUMN(B19)-1)*5))-SUMIF(OFFSET(연결_계정과목별월현황!$C$8:$C$65536,0,(COLUMN(B19)-1)*5), 계정과목별월현황!$B26,OFFSET(연결_계정과목별월현황!$E$8:$E$65536,0,(COLUMN(B19)-1)*5))</f>
        <v>0</v>
      </c>
      <c r="E26" s="30">
        <f ca="1">SUMIF(OFFSET(연결_계정과목별월현황!$C$8:$C$65536,0,(COLUMN(C19)-1)*5), 계정과목별월현황!$B26,OFFSET(연결_계정과목별월현황!$D$8:$D$65536,0,(COLUMN(C19)-1)*5))-SUMIF(OFFSET(연결_계정과목별월현황!$C$8:$C$65536,0,(COLUMN(C19)-1)*5), 계정과목별월현황!$B26,OFFSET(연결_계정과목별월현황!$E$8:$E$65536,0,(COLUMN(C19)-1)*5))</f>
        <v>0</v>
      </c>
      <c r="F26" s="30">
        <f ca="1">SUMIF(OFFSET(연결_계정과목별월현황!$C$8:$C$65536,0,(COLUMN(D19)-1)*5), 계정과목별월현황!$B26,OFFSET(연결_계정과목별월현황!$D$8:$D$65536,0,(COLUMN(D19)-1)*5))-SUMIF(OFFSET(연결_계정과목별월현황!$C$8:$C$65536,0,(COLUMN(D19)-1)*5), 계정과목별월현황!$B26,OFFSET(연결_계정과목별월현황!$E$8:$E$65536,0,(COLUMN(D19)-1)*5))</f>
        <v>0</v>
      </c>
      <c r="G26" s="30">
        <f ca="1">SUMIF(OFFSET(연결_계정과목별월현황!$C$8:$C$65536,0,(COLUMN(E19)-1)*5), 계정과목별월현황!$B26,OFFSET(연결_계정과목별월현황!$D$8:$D$65536,0,(COLUMN(E19)-1)*5))-SUMIF(OFFSET(연결_계정과목별월현황!$C$8:$C$65536,0,(COLUMN(E19)-1)*5), 계정과목별월현황!$B26,OFFSET(연결_계정과목별월현황!$E$8:$E$65536,0,(COLUMN(E19)-1)*5))</f>
        <v>0</v>
      </c>
      <c r="H26" s="30">
        <f ca="1">SUMIF(OFFSET(연결_계정과목별월현황!$C$8:$C$65536,0,(COLUMN(F19)-1)*5), 계정과목별월현황!$B26,OFFSET(연결_계정과목별월현황!$D$8:$D$65536,0,(COLUMN(F19)-1)*5))-SUMIF(OFFSET(연결_계정과목별월현황!$C$8:$C$65536,0,(COLUMN(F19)-1)*5), 계정과목별월현황!$B26,OFFSET(연결_계정과목별월현황!$E$8:$E$65536,0,(COLUMN(F19)-1)*5))</f>
        <v>0</v>
      </c>
      <c r="I26" s="30">
        <f ca="1">SUMIF(OFFSET(연결_계정과목별월현황!$C$8:$C$65536,0,(COLUMN(G19)-1)*5), 계정과목별월현황!$B26,OFFSET(연결_계정과목별월현황!$D$8:$D$65536,0,(COLUMN(G19)-1)*5))-SUMIF(OFFSET(연결_계정과목별월현황!$C$8:$C$65536,0,(COLUMN(G19)-1)*5), 계정과목별월현황!$B26,OFFSET(연결_계정과목별월현황!$E$8:$E$65536,0,(COLUMN(G19)-1)*5))</f>
        <v>0</v>
      </c>
      <c r="J26" s="30">
        <f ca="1">SUMIF(OFFSET(연결_계정과목별월현황!$C$8:$C$65536,0,(COLUMN(H19)-1)*5), 계정과목별월현황!$B26,OFFSET(연결_계정과목별월현황!$D$8:$D$65536,0,(COLUMN(H19)-1)*5))-SUMIF(OFFSET(연결_계정과목별월현황!$C$8:$C$65536,0,(COLUMN(H19)-1)*5), 계정과목별월현황!$B26,OFFSET(연결_계정과목별월현황!$E$8:$E$65536,0,(COLUMN(H19)-1)*5))</f>
        <v>0</v>
      </c>
      <c r="K26" s="30">
        <f ca="1">SUMIF(OFFSET(연결_계정과목별월현황!$C$8:$C$65536,0,(COLUMN(I19)-1)*5), 계정과목별월현황!$B26,OFFSET(연결_계정과목별월현황!$D$8:$D$65536,0,(COLUMN(I19)-1)*5))-SUMIF(OFFSET(연결_계정과목별월현황!$C$8:$C$65536,0,(COLUMN(I19)-1)*5), 계정과목별월현황!$B26,OFFSET(연결_계정과목별월현황!$E$8:$E$65536,0,(COLUMN(I19)-1)*5))</f>
        <v>0</v>
      </c>
      <c r="L26" s="30">
        <f ca="1">SUMIF(OFFSET(연결_계정과목별월현황!$C$8:$C$65536,0,(COLUMN(J19)-1)*5), 계정과목별월현황!$B26,OFFSET(연결_계정과목별월현황!$D$8:$D$65536,0,(COLUMN(J19)-1)*5))-SUMIF(OFFSET(연결_계정과목별월현황!$C$8:$C$65536,0,(COLUMN(J19)-1)*5), 계정과목별월현황!$B26,OFFSET(연결_계정과목별월현황!$E$8:$E$65536,0,(COLUMN(J19)-1)*5))</f>
        <v>0</v>
      </c>
      <c r="M26" s="30">
        <f ca="1">SUMIF(OFFSET(연결_계정과목별월현황!$C$8:$C$65536,0,(COLUMN(K19)-1)*5), 계정과목별월현황!$B26,OFFSET(연결_계정과목별월현황!$D$8:$D$65536,0,(COLUMN(K19)-1)*5))-SUMIF(OFFSET(연결_계정과목별월현황!$C$8:$C$65536,0,(COLUMN(K19)-1)*5), 계정과목별월현황!$B26,OFFSET(연결_계정과목별월현황!$E$8:$E$65536,0,(COLUMN(K19)-1)*5))</f>
        <v>0</v>
      </c>
      <c r="N26" s="31">
        <f ca="1">SUMIF(OFFSET(연결_계정과목별월현황!$C$8:$C$65536,0,(COLUMN(L19)-1)*5), 계정과목별월현황!$B26,OFFSET(연결_계정과목별월현황!$D$8:$D$65536,0,(COLUMN(L19)-1)*5))-SUMIF(OFFSET(연결_계정과목별월현황!$C$8:$C$65536,0,(COLUMN(L19)-1)*5), 계정과목별월현황!$B26,OFFSET(연결_계정과목별월현황!$E$8:$E$65536,0,(COLUMN(L19)-1)*5))</f>
        <v>0</v>
      </c>
      <c r="O26" s="28">
        <f t="shared" ca="1" si="0"/>
        <v>0</v>
      </c>
    </row>
    <row r="27" spans="2:19" ht="17.100000000000001" customHeight="1" x14ac:dyDescent="0.15">
      <c r="B27" s="21">
        <f>목록관리!H26</f>
        <v>0</v>
      </c>
      <c r="C27" s="29">
        <f ca="1">SUMIF(OFFSET(연결_계정과목별월현황!$C$8:$C$65536,0,(COLUMN(A20)-1)*5), 계정과목별월현황!$B27,OFFSET(연결_계정과목별월현황!$D$8:$D$65536,0,(COLUMN(A20)-1)*5))-SUMIF(OFFSET(연결_계정과목별월현황!$C$8:$C$65536,0,(COLUMN(A20)-1)*5), 계정과목별월현황!$B27,OFFSET(연결_계정과목별월현황!$E$8:$E$65536,0,(COLUMN(A20)-1)*5))</f>
        <v>0</v>
      </c>
      <c r="D27" s="30">
        <f ca="1">SUMIF(OFFSET(연결_계정과목별월현황!$C$8:$C$65536,0,(COLUMN(B20)-1)*5), 계정과목별월현황!$B27,OFFSET(연결_계정과목별월현황!$D$8:$D$65536,0,(COLUMN(B20)-1)*5))-SUMIF(OFFSET(연결_계정과목별월현황!$C$8:$C$65536,0,(COLUMN(B20)-1)*5), 계정과목별월현황!$B27,OFFSET(연결_계정과목별월현황!$E$8:$E$65536,0,(COLUMN(B20)-1)*5))</f>
        <v>0</v>
      </c>
      <c r="E27" s="30">
        <f ca="1">SUMIF(OFFSET(연결_계정과목별월현황!$C$8:$C$65536,0,(COLUMN(C20)-1)*5), 계정과목별월현황!$B27,OFFSET(연결_계정과목별월현황!$D$8:$D$65536,0,(COLUMN(C20)-1)*5))-SUMIF(OFFSET(연결_계정과목별월현황!$C$8:$C$65536,0,(COLUMN(C20)-1)*5), 계정과목별월현황!$B27,OFFSET(연결_계정과목별월현황!$E$8:$E$65536,0,(COLUMN(C20)-1)*5))</f>
        <v>0</v>
      </c>
      <c r="F27" s="30">
        <f ca="1">SUMIF(OFFSET(연결_계정과목별월현황!$C$8:$C$65536,0,(COLUMN(D20)-1)*5), 계정과목별월현황!$B27,OFFSET(연결_계정과목별월현황!$D$8:$D$65536,0,(COLUMN(D20)-1)*5))-SUMIF(OFFSET(연결_계정과목별월현황!$C$8:$C$65536,0,(COLUMN(D20)-1)*5), 계정과목별월현황!$B27,OFFSET(연결_계정과목별월현황!$E$8:$E$65536,0,(COLUMN(D20)-1)*5))</f>
        <v>0</v>
      </c>
      <c r="G27" s="30">
        <f ca="1">SUMIF(OFFSET(연결_계정과목별월현황!$C$8:$C$65536,0,(COLUMN(E20)-1)*5), 계정과목별월현황!$B27,OFFSET(연결_계정과목별월현황!$D$8:$D$65536,0,(COLUMN(E20)-1)*5))-SUMIF(OFFSET(연결_계정과목별월현황!$C$8:$C$65536,0,(COLUMN(E20)-1)*5), 계정과목별월현황!$B27,OFFSET(연결_계정과목별월현황!$E$8:$E$65536,0,(COLUMN(E20)-1)*5))</f>
        <v>0</v>
      </c>
      <c r="H27" s="30">
        <f ca="1">SUMIF(OFFSET(연결_계정과목별월현황!$C$8:$C$65536,0,(COLUMN(F20)-1)*5), 계정과목별월현황!$B27,OFFSET(연결_계정과목별월현황!$D$8:$D$65536,0,(COLUMN(F20)-1)*5))-SUMIF(OFFSET(연결_계정과목별월현황!$C$8:$C$65536,0,(COLUMN(F20)-1)*5), 계정과목별월현황!$B27,OFFSET(연결_계정과목별월현황!$E$8:$E$65536,0,(COLUMN(F20)-1)*5))</f>
        <v>0</v>
      </c>
      <c r="I27" s="30">
        <f ca="1">SUMIF(OFFSET(연결_계정과목별월현황!$C$8:$C$65536,0,(COLUMN(G20)-1)*5), 계정과목별월현황!$B27,OFFSET(연결_계정과목별월현황!$D$8:$D$65536,0,(COLUMN(G20)-1)*5))-SUMIF(OFFSET(연결_계정과목별월현황!$C$8:$C$65536,0,(COLUMN(G20)-1)*5), 계정과목별월현황!$B27,OFFSET(연결_계정과목별월현황!$E$8:$E$65536,0,(COLUMN(G20)-1)*5))</f>
        <v>0</v>
      </c>
      <c r="J27" s="30">
        <f ca="1">SUMIF(OFFSET(연결_계정과목별월현황!$C$8:$C$65536,0,(COLUMN(H20)-1)*5), 계정과목별월현황!$B27,OFFSET(연결_계정과목별월현황!$D$8:$D$65536,0,(COLUMN(H20)-1)*5))-SUMIF(OFFSET(연결_계정과목별월현황!$C$8:$C$65536,0,(COLUMN(H20)-1)*5), 계정과목별월현황!$B27,OFFSET(연결_계정과목별월현황!$E$8:$E$65536,0,(COLUMN(H20)-1)*5))</f>
        <v>0</v>
      </c>
      <c r="K27" s="30">
        <f ca="1">SUMIF(OFFSET(연결_계정과목별월현황!$C$8:$C$65536,0,(COLUMN(I20)-1)*5), 계정과목별월현황!$B27,OFFSET(연결_계정과목별월현황!$D$8:$D$65536,0,(COLUMN(I20)-1)*5))-SUMIF(OFFSET(연결_계정과목별월현황!$C$8:$C$65536,0,(COLUMN(I20)-1)*5), 계정과목별월현황!$B27,OFFSET(연결_계정과목별월현황!$E$8:$E$65536,0,(COLUMN(I20)-1)*5))</f>
        <v>0</v>
      </c>
      <c r="L27" s="30">
        <f ca="1">SUMIF(OFFSET(연결_계정과목별월현황!$C$8:$C$65536,0,(COLUMN(J20)-1)*5), 계정과목별월현황!$B27,OFFSET(연결_계정과목별월현황!$D$8:$D$65536,0,(COLUMN(J20)-1)*5))-SUMIF(OFFSET(연결_계정과목별월현황!$C$8:$C$65536,0,(COLUMN(J20)-1)*5), 계정과목별월현황!$B27,OFFSET(연결_계정과목별월현황!$E$8:$E$65536,0,(COLUMN(J20)-1)*5))</f>
        <v>0</v>
      </c>
      <c r="M27" s="30">
        <f ca="1">SUMIF(OFFSET(연결_계정과목별월현황!$C$8:$C$65536,0,(COLUMN(K20)-1)*5), 계정과목별월현황!$B27,OFFSET(연결_계정과목별월현황!$D$8:$D$65536,0,(COLUMN(K20)-1)*5))-SUMIF(OFFSET(연결_계정과목별월현황!$C$8:$C$65536,0,(COLUMN(K20)-1)*5), 계정과목별월현황!$B27,OFFSET(연결_계정과목별월현황!$E$8:$E$65536,0,(COLUMN(K20)-1)*5))</f>
        <v>0</v>
      </c>
      <c r="N27" s="31">
        <f ca="1">SUMIF(OFFSET(연결_계정과목별월현황!$C$8:$C$65536,0,(COLUMN(L20)-1)*5), 계정과목별월현황!$B27,OFFSET(연결_계정과목별월현황!$D$8:$D$65536,0,(COLUMN(L20)-1)*5))-SUMIF(OFFSET(연결_계정과목별월현황!$C$8:$C$65536,0,(COLUMN(L20)-1)*5), 계정과목별월현황!$B27,OFFSET(연결_계정과목별월현황!$E$8:$E$65536,0,(COLUMN(L20)-1)*5))</f>
        <v>0</v>
      </c>
      <c r="O27" s="28">
        <f t="shared" ca="1" si="0"/>
        <v>0</v>
      </c>
    </row>
    <row r="28" spans="2:19" ht="17.100000000000001" customHeight="1" x14ac:dyDescent="0.15">
      <c r="B28" s="21">
        <f>목록관리!H27</f>
        <v>0</v>
      </c>
      <c r="C28" s="29">
        <f ca="1">SUMIF(OFFSET(연결_계정과목별월현황!$C$8:$C$65536,0,(COLUMN(A21)-1)*5), 계정과목별월현황!$B28,OFFSET(연결_계정과목별월현황!$D$8:$D$65536,0,(COLUMN(A21)-1)*5))-SUMIF(OFFSET(연결_계정과목별월현황!$C$8:$C$65536,0,(COLUMN(A21)-1)*5), 계정과목별월현황!$B28,OFFSET(연결_계정과목별월현황!$E$8:$E$65536,0,(COLUMN(A21)-1)*5))</f>
        <v>0</v>
      </c>
      <c r="D28" s="30">
        <f ca="1">SUMIF(OFFSET(연결_계정과목별월현황!$C$8:$C$65536,0,(COLUMN(B21)-1)*5), 계정과목별월현황!$B28,OFFSET(연결_계정과목별월현황!$D$8:$D$65536,0,(COLUMN(B21)-1)*5))-SUMIF(OFFSET(연결_계정과목별월현황!$C$8:$C$65536,0,(COLUMN(B21)-1)*5), 계정과목별월현황!$B28,OFFSET(연결_계정과목별월현황!$E$8:$E$65536,0,(COLUMN(B21)-1)*5))</f>
        <v>0</v>
      </c>
      <c r="E28" s="30">
        <f ca="1">SUMIF(OFFSET(연결_계정과목별월현황!$C$8:$C$65536,0,(COLUMN(C21)-1)*5), 계정과목별월현황!$B28,OFFSET(연결_계정과목별월현황!$D$8:$D$65536,0,(COLUMN(C21)-1)*5))-SUMIF(OFFSET(연결_계정과목별월현황!$C$8:$C$65536,0,(COLUMN(C21)-1)*5), 계정과목별월현황!$B28,OFFSET(연결_계정과목별월현황!$E$8:$E$65536,0,(COLUMN(C21)-1)*5))</f>
        <v>0</v>
      </c>
      <c r="F28" s="30">
        <f ca="1">SUMIF(OFFSET(연결_계정과목별월현황!$C$8:$C$65536,0,(COLUMN(D21)-1)*5), 계정과목별월현황!$B28,OFFSET(연결_계정과목별월현황!$D$8:$D$65536,0,(COLUMN(D21)-1)*5))-SUMIF(OFFSET(연결_계정과목별월현황!$C$8:$C$65536,0,(COLUMN(D21)-1)*5), 계정과목별월현황!$B28,OFFSET(연결_계정과목별월현황!$E$8:$E$65536,0,(COLUMN(D21)-1)*5))</f>
        <v>0</v>
      </c>
      <c r="G28" s="30">
        <f ca="1">SUMIF(OFFSET(연결_계정과목별월현황!$C$8:$C$65536,0,(COLUMN(E21)-1)*5), 계정과목별월현황!$B28,OFFSET(연결_계정과목별월현황!$D$8:$D$65536,0,(COLUMN(E21)-1)*5))-SUMIF(OFFSET(연결_계정과목별월현황!$C$8:$C$65536,0,(COLUMN(E21)-1)*5), 계정과목별월현황!$B28,OFFSET(연결_계정과목별월현황!$E$8:$E$65536,0,(COLUMN(E21)-1)*5))</f>
        <v>0</v>
      </c>
      <c r="H28" s="30">
        <f ca="1">SUMIF(OFFSET(연결_계정과목별월현황!$C$8:$C$65536,0,(COLUMN(F21)-1)*5), 계정과목별월현황!$B28,OFFSET(연결_계정과목별월현황!$D$8:$D$65536,0,(COLUMN(F21)-1)*5))-SUMIF(OFFSET(연결_계정과목별월현황!$C$8:$C$65536,0,(COLUMN(F21)-1)*5), 계정과목별월현황!$B28,OFFSET(연결_계정과목별월현황!$E$8:$E$65536,0,(COLUMN(F21)-1)*5))</f>
        <v>0</v>
      </c>
      <c r="I28" s="30">
        <f ca="1">SUMIF(OFFSET(연결_계정과목별월현황!$C$8:$C$65536,0,(COLUMN(G21)-1)*5), 계정과목별월현황!$B28,OFFSET(연결_계정과목별월현황!$D$8:$D$65536,0,(COLUMN(G21)-1)*5))-SUMIF(OFFSET(연결_계정과목별월현황!$C$8:$C$65536,0,(COLUMN(G21)-1)*5), 계정과목별월현황!$B28,OFFSET(연결_계정과목별월현황!$E$8:$E$65536,0,(COLUMN(G21)-1)*5))</f>
        <v>0</v>
      </c>
      <c r="J28" s="30">
        <f ca="1">SUMIF(OFFSET(연결_계정과목별월현황!$C$8:$C$65536,0,(COLUMN(H21)-1)*5), 계정과목별월현황!$B28,OFFSET(연결_계정과목별월현황!$D$8:$D$65536,0,(COLUMN(H21)-1)*5))-SUMIF(OFFSET(연결_계정과목별월현황!$C$8:$C$65536,0,(COLUMN(H21)-1)*5), 계정과목별월현황!$B28,OFFSET(연결_계정과목별월현황!$E$8:$E$65536,0,(COLUMN(H21)-1)*5))</f>
        <v>0</v>
      </c>
      <c r="K28" s="30">
        <f ca="1">SUMIF(OFFSET(연결_계정과목별월현황!$C$8:$C$65536,0,(COLUMN(I21)-1)*5), 계정과목별월현황!$B28,OFFSET(연결_계정과목별월현황!$D$8:$D$65536,0,(COLUMN(I21)-1)*5))-SUMIF(OFFSET(연결_계정과목별월현황!$C$8:$C$65536,0,(COLUMN(I21)-1)*5), 계정과목별월현황!$B28,OFFSET(연결_계정과목별월현황!$E$8:$E$65536,0,(COLUMN(I21)-1)*5))</f>
        <v>0</v>
      </c>
      <c r="L28" s="30">
        <f ca="1">SUMIF(OFFSET(연결_계정과목별월현황!$C$8:$C$65536,0,(COLUMN(J21)-1)*5), 계정과목별월현황!$B28,OFFSET(연결_계정과목별월현황!$D$8:$D$65536,0,(COLUMN(J21)-1)*5))-SUMIF(OFFSET(연결_계정과목별월현황!$C$8:$C$65536,0,(COLUMN(J21)-1)*5), 계정과목별월현황!$B28,OFFSET(연결_계정과목별월현황!$E$8:$E$65536,0,(COLUMN(J21)-1)*5))</f>
        <v>0</v>
      </c>
      <c r="M28" s="30">
        <f ca="1">SUMIF(OFFSET(연결_계정과목별월현황!$C$8:$C$65536,0,(COLUMN(K21)-1)*5), 계정과목별월현황!$B28,OFFSET(연결_계정과목별월현황!$D$8:$D$65536,0,(COLUMN(K21)-1)*5))-SUMIF(OFFSET(연결_계정과목별월현황!$C$8:$C$65536,0,(COLUMN(K21)-1)*5), 계정과목별월현황!$B28,OFFSET(연결_계정과목별월현황!$E$8:$E$65536,0,(COLUMN(K21)-1)*5))</f>
        <v>0</v>
      </c>
      <c r="N28" s="31">
        <f ca="1">SUMIF(OFFSET(연결_계정과목별월현황!$C$8:$C$65536,0,(COLUMN(L21)-1)*5), 계정과목별월현황!$B28,OFFSET(연결_계정과목별월현황!$D$8:$D$65536,0,(COLUMN(L21)-1)*5))-SUMIF(OFFSET(연결_계정과목별월현황!$C$8:$C$65536,0,(COLUMN(L21)-1)*5), 계정과목별월현황!$B28,OFFSET(연결_계정과목별월현황!$E$8:$E$65536,0,(COLUMN(L21)-1)*5))</f>
        <v>0</v>
      </c>
      <c r="O28" s="28">
        <f t="shared" ca="1" si="0"/>
        <v>0</v>
      </c>
    </row>
    <row r="29" spans="2:19" ht="17.100000000000001" customHeight="1" x14ac:dyDescent="0.15">
      <c r="B29" s="21">
        <f>목록관리!H28</f>
        <v>0</v>
      </c>
      <c r="C29" s="29">
        <f ca="1">SUMIF(OFFSET(연결_계정과목별월현황!$C$8:$C$65536,0,(COLUMN(A22)-1)*5), 계정과목별월현황!$B29,OFFSET(연결_계정과목별월현황!$D$8:$D$65536,0,(COLUMN(A22)-1)*5))-SUMIF(OFFSET(연결_계정과목별월현황!$C$8:$C$65536,0,(COLUMN(A22)-1)*5), 계정과목별월현황!$B29,OFFSET(연결_계정과목별월현황!$E$8:$E$65536,0,(COLUMN(A22)-1)*5))</f>
        <v>0</v>
      </c>
      <c r="D29" s="30">
        <f ca="1">SUMIF(OFFSET(연결_계정과목별월현황!$C$8:$C$65536,0,(COLUMN(B22)-1)*5), 계정과목별월현황!$B29,OFFSET(연결_계정과목별월현황!$D$8:$D$65536,0,(COLUMN(B22)-1)*5))-SUMIF(OFFSET(연결_계정과목별월현황!$C$8:$C$65536,0,(COLUMN(B22)-1)*5), 계정과목별월현황!$B29,OFFSET(연결_계정과목별월현황!$E$8:$E$65536,0,(COLUMN(B22)-1)*5))</f>
        <v>0</v>
      </c>
      <c r="E29" s="30">
        <f ca="1">SUMIF(OFFSET(연결_계정과목별월현황!$C$8:$C$65536,0,(COLUMN(C22)-1)*5), 계정과목별월현황!$B29,OFFSET(연결_계정과목별월현황!$D$8:$D$65536,0,(COLUMN(C22)-1)*5))-SUMIF(OFFSET(연결_계정과목별월현황!$C$8:$C$65536,0,(COLUMN(C22)-1)*5), 계정과목별월현황!$B29,OFFSET(연결_계정과목별월현황!$E$8:$E$65536,0,(COLUMN(C22)-1)*5))</f>
        <v>0</v>
      </c>
      <c r="F29" s="30">
        <f ca="1">SUMIF(OFFSET(연결_계정과목별월현황!$C$8:$C$65536,0,(COLUMN(D22)-1)*5), 계정과목별월현황!$B29,OFFSET(연결_계정과목별월현황!$D$8:$D$65536,0,(COLUMN(D22)-1)*5))-SUMIF(OFFSET(연결_계정과목별월현황!$C$8:$C$65536,0,(COLUMN(D22)-1)*5), 계정과목별월현황!$B29,OFFSET(연결_계정과목별월현황!$E$8:$E$65536,0,(COLUMN(D22)-1)*5))</f>
        <v>0</v>
      </c>
      <c r="G29" s="30">
        <f ca="1">SUMIF(OFFSET(연결_계정과목별월현황!$C$8:$C$65536,0,(COLUMN(E22)-1)*5), 계정과목별월현황!$B29,OFFSET(연결_계정과목별월현황!$D$8:$D$65536,0,(COLUMN(E22)-1)*5))-SUMIF(OFFSET(연결_계정과목별월현황!$C$8:$C$65536,0,(COLUMN(E22)-1)*5), 계정과목별월현황!$B29,OFFSET(연결_계정과목별월현황!$E$8:$E$65536,0,(COLUMN(E22)-1)*5))</f>
        <v>0</v>
      </c>
      <c r="H29" s="30">
        <f ca="1">SUMIF(OFFSET(연결_계정과목별월현황!$C$8:$C$65536,0,(COLUMN(F22)-1)*5), 계정과목별월현황!$B29,OFFSET(연결_계정과목별월현황!$D$8:$D$65536,0,(COLUMN(F22)-1)*5))-SUMIF(OFFSET(연결_계정과목별월현황!$C$8:$C$65536,0,(COLUMN(F22)-1)*5), 계정과목별월현황!$B29,OFFSET(연결_계정과목별월현황!$E$8:$E$65536,0,(COLUMN(F22)-1)*5))</f>
        <v>0</v>
      </c>
      <c r="I29" s="30">
        <f ca="1">SUMIF(OFFSET(연결_계정과목별월현황!$C$8:$C$65536,0,(COLUMN(G22)-1)*5), 계정과목별월현황!$B29,OFFSET(연결_계정과목별월현황!$D$8:$D$65536,0,(COLUMN(G22)-1)*5))-SUMIF(OFFSET(연결_계정과목별월현황!$C$8:$C$65536,0,(COLUMN(G22)-1)*5), 계정과목별월현황!$B29,OFFSET(연결_계정과목별월현황!$E$8:$E$65536,0,(COLUMN(G22)-1)*5))</f>
        <v>0</v>
      </c>
      <c r="J29" s="30">
        <f ca="1">SUMIF(OFFSET(연결_계정과목별월현황!$C$8:$C$65536,0,(COLUMN(H22)-1)*5), 계정과목별월현황!$B29,OFFSET(연결_계정과목별월현황!$D$8:$D$65536,0,(COLUMN(H22)-1)*5))-SUMIF(OFFSET(연결_계정과목별월현황!$C$8:$C$65536,0,(COLUMN(H22)-1)*5), 계정과목별월현황!$B29,OFFSET(연결_계정과목별월현황!$E$8:$E$65536,0,(COLUMN(H22)-1)*5))</f>
        <v>0</v>
      </c>
      <c r="K29" s="30">
        <f ca="1">SUMIF(OFFSET(연결_계정과목별월현황!$C$8:$C$65536,0,(COLUMN(I22)-1)*5), 계정과목별월현황!$B29,OFFSET(연결_계정과목별월현황!$D$8:$D$65536,0,(COLUMN(I22)-1)*5))-SUMIF(OFFSET(연결_계정과목별월현황!$C$8:$C$65536,0,(COLUMN(I22)-1)*5), 계정과목별월현황!$B29,OFFSET(연결_계정과목별월현황!$E$8:$E$65536,0,(COLUMN(I22)-1)*5))</f>
        <v>0</v>
      </c>
      <c r="L29" s="30">
        <f ca="1">SUMIF(OFFSET(연결_계정과목별월현황!$C$8:$C$65536,0,(COLUMN(J22)-1)*5), 계정과목별월현황!$B29,OFFSET(연결_계정과목별월현황!$D$8:$D$65536,0,(COLUMN(J22)-1)*5))-SUMIF(OFFSET(연결_계정과목별월현황!$C$8:$C$65536,0,(COLUMN(J22)-1)*5), 계정과목별월현황!$B29,OFFSET(연결_계정과목별월현황!$E$8:$E$65536,0,(COLUMN(J22)-1)*5))</f>
        <v>0</v>
      </c>
      <c r="M29" s="30">
        <f ca="1">SUMIF(OFFSET(연결_계정과목별월현황!$C$8:$C$65536,0,(COLUMN(K22)-1)*5), 계정과목별월현황!$B29,OFFSET(연결_계정과목별월현황!$D$8:$D$65536,0,(COLUMN(K22)-1)*5))-SUMIF(OFFSET(연결_계정과목별월현황!$C$8:$C$65536,0,(COLUMN(K22)-1)*5), 계정과목별월현황!$B29,OFFSET(연결_계정과목별월현황!$E$8:$E$65536,0,(COLUMN(K22)-1)*5))</f>
        <v>0</v>
      </c>
      <c r="N29" s="31">
        <f ca="1">SUMIF(OFFSET(연결_계정과목별월현황!$C$8:$C$65536,0,(COLUMN(L22)-1)*5), 계정과목별월현황!$B29,OFFSET(연결_계정과목별월현황!$D$8:$D$65536,0,(COLUMN(L22)-1)*5))-SUMIF(OFFSET(연결_계정과목별월현황!$C$8:$C$65536,0,(COLUMN(L22)-1)*5), 계정과목별월현황!$B29,OFFSET(연결_계정과목별월현황!$E$8:$E$65536,0,(COLUMN(L22)-1)*5))</f>
        <v>0</v>
      </c>
      <c r="O29" s="28">
        <f t="shared" ca="1" si="0"/>
        <v>0</v>
      </c>
    </row>
    <row r="30" spans="2:19" ht="17.100000000000001" customHeight="1" x14ac:dyDescent="0.15">
      <c r="B30" s="21">
        <f>목록관리!H29</f>
        <v>0</v>
      </c>
      <c r="C30" s="29">
        <f ca="1">SUMIF(OFFSET(연결_계정과목별월현황!$C$8:$C$65536,0,(COLUMN(A23)-1)*5), 계정과목별월현황!$B30,OFFSET(연결_계정과목별월현황!$D$8:$D$65536,0,(COLUMN(A23)-1)*5))-SUMIF(OFFSET(연결_계정과목별월현황!$C$8:$C$65536,0,(COLUMN(A23)-1)*5), 계정과목별월현황!$B30,OFFSET(연결_계정과목별월현황!$E$8:$E$65536,0,(COLUMN(A23)-1)*5))</f>
        <v>0</v>
      </c>
      <c r="D30" s="30">
        <f ca="1">SUMIF(OFFSET(연결_계정과목별월현황!$C$8:$C$65536,0,(COLUMN(B23)-1)*5), 계정과목별월현황!$B30,OFFSET(연결_계정과목별월현황!$D$8:$D$65536,0,(COLUMN(B23)-1)*5))-SUMIF(OFFSET(연결_계정과목별월현황!$C$8:$C$65536,0,(COLUMN(B23)-1)*5), 계정과목별월현황!$B30,OFFSET(연결_계정과목별월현황!$E$8:$E$65536,0,(COLUMN(B23)-1)*5))</f>
        <v>0</v>
      </c>
      <c r="E30" s="30">
        <f ca="1">SUMIF(OFFSET(연결_계정과목별월현황!$C$8:$C$65536,0,(COLUMN(C23)-1)*5), 계정과목별월현황!$B30,OFFSET(연결_계정과목별월현황!$D$8:$D$65536,0,(COLUMN(C23)-1)*5))-SUMIF(OFFSET(연결_계정과목별월현황!$C$8:$C$65536,0,(COLUMN(C23)-1)*5), 계정과목별월현황!$B30,OFFSET(연결_계정과목별월현황!$E$8:$E$65536,0,(COLUMN(C23)-1)*5))</f>
        <v>0</v>
      </c>
      <c r="F30" s="30">
        <f ca="1">SUMIF(OFFSET(연결_계정과목별월현황!$C$8:$C$65536,0,(COLUMN(D23)-1)*5), 계정과목별월현황!$B30,OFFSET(연결_계정과목별월현황!$D$8:$D$65536,0,(COLUMN(D23)-1)*5))-SUMIF(OFFSET(연결_계정과목별월현황!$C$8:$C$65536,0,(COLUMN(D23)-1)*5), 계정과목별월현황!$B30,OFFSET(연결_계정과목별월현황!$E$8:$E$65536,0,(COLUMN(D23)-1)*5))</f>
        <v>0</v>
      </c>
      <c r="G30" s="30">
        <f ca="1">SUMIF(OFFSET(연결_계정과목별월현황!$C$8:$C$65536,0,(COLUMN(E23)-1)*5), 계정과목별월현황!$B30,OFFSET(연결_계정과목별월현황!$D$8:$D$65536,0,(COLUMN(E23)-1)*5))-SUMIF(OFFSET(연결_계정과목별월현황!$C$8:$C$65536,0,(COLUMN(E23)-1)*5), 계정과목별월현황!$B30,OFFSET(연결_계정과목별월현황!$E$8:$E$65536,0,(COLUMN(E23)-1)*5))</f>
        <v>0</v>
      </c>
      <c r="H30" s="30">
        <f ca="1">SUMIF(OFFSET(연결_계정과목별월현황!$C$8:$C$65536,0,(COLUMN(F23)-1)*5), 계정과목별월현황!$B30,OFFSET(연결_계정과목별월현황!$D$8:$D$65536,0,(COLUMN(F23)-1)*5))-SUMIF(OFFSET(연결_계정과목별월현황!$C$8:$C$65536,0,(COLUMN(F23)-1)*5), 계정과목별월현황!$B30,OFFSET(연결_계정과목별월현황!$E$8:$E$65536,0,(COLUMN(F23)-1)*5))</f>
        <v>0</v>
      </c>
      <c r="I30" s="30">
        <f ca="1">SUMIF(OFFSET(연결_계정과목별월현황!$C$8:$C$65536,0,(COLUMN(G23)-1)*5), 계정과목별월현황!$B30,OFFSET(연결_계정과목별월현황!$D$8:$D$65536,0,(COLUMN(G23)-1)*5))-SUMIF(OFFSET(연결_계정과목별월현황!$C$8:$C$65536,0,(COLUMN(G23)-1)*5), 계정과목별월현황!$B30,OFFSET(연결_계정과목별월현황!$E$8:$E$65536,0,(COLUMN(G23)-1)*5))</f>
        <v>0</v>
      </c>
      <c r="J30" s="30">
        <f ca="1">SUMIF(OFFSET(연결_계정과목별월현황!$C$8:$C$65536,0,(COLUMN(H23)-1)*5), 계정과목별월현황!$B30,OFFSET(연결_계정과목별월현황!$D$8:$D$65536,0,(COLUMN(H23)-1)*5))-SUMIF(OFFSET(연결_계정과목별월현황!$C$8:$C$65536,0,(COLUMN(H23)-1)*5), 계정과목별월현황!$B30,OFFSET(연결_계정과목별월현황!$E$8:$E$65536,0,(COLUMN(H23)-1)*5))</f>
        <v>0</v>
      </c>
      <c r="K30" s="30">
        <f ca="1">SUMIF(OFFSET(연결_계정과목별월현황!$C$8:$C$65536,0,(COLUMN(I23)-1)*5), 계정과목별월현황!$B30,OFFSET(연결_계정과목별월현황!$D$8:$D$65536,0,(COLUMN(I23)-1)*5))-SUMIF(OFFSET(연결_계정과목별월현황!$C$8:$C$65536,0,(COLUMN(I23)-1)*5), 계정과목별월현황!$B30,OFFSET(연결_계정과목별월현황!$E$8:$E$65536,0,(COLUMN(I23)-1)*5))</f>
        <v>0</v>
      </c>
      <c r="L30" s="30">
        <f ca="1">SUMIF(OFFSET(연결_계정과목별월현황!$C$8:$C$65536,0,(COLUMN(J23)-1)*5), 계정과목별월현황!$B30,OFFSET(연결_계정과목별월현황!$D$8:$D$65536,0,(COLUMN(J23)-1)*5))-SUMIF(OFFSET(연결_계정과목별월현황!$C$8:$C$65536,0,(COLUMN(J23)-1)*5), 계정과목별월현황!$B30,OFFSET(연결_계정과목별월현황!$E$8:$E$65536,0,(COLUMN(J23)-1)*5))</f>
        <v>0</v>
      </c>
      <c r="M30" s="30">
        <f ca="1">SUMIF(OFFSET(연결_계정과목별월현황!$C$8:$C$65536,0,(COLUMN(K23)-1)*5), 계정과목별월현황!$B30,OFFSET(연결_계정과목별월현황!$D$8:$D$65536,0,(COLUMN(K23)-1)*5))-SUMIF(OFFSET(연결_계정과목별월현황!$C$8:$C$65536,0,(COLUMN(K23)-1)*5), 계정과목별월현황!$B30,OFFSET(연결_계정과목별월현황!$E$8:$E$65536,0,(COLUMN(K23)-1)*5))</f>
        <v>0</v>
      </c>
      <c r="N30" s="31">
        <f ca="1">SUMIF(OFFSET(연결_계정과목별월현황!$C$8:$C$65536,0,(COLUMN(L23)-1)*5), 계정과목별월현황!$B30,OFFSET(연결_계정과목별월현황!$D$8:$D$65536,0,(COLUMN(L23)-1)*5))-SUMIF(OFFSET(연결_계정과목별월현황!$C$8:$C$65536,0,(COLUMN(L23)-1)*5), 계정과목별월현황!$B30,OFFSET(연결_계정과목별월현황!$E$8:$E$65536,0,(COLUMN(L23)-1)*5))</f>
        <v>0</v>
      </c>
      <c r="O30" s="28">
        <f t="shared" ca="1" si="0"/>
        <v>0</v>
      </c>
    </row>
    <row r="31" spans="2:19" ht="17.100000000000001" customHeight="1" x14ac:dyDescent="0.15">
      <c r="B31" s="21">
        <f>목록관리!H30</f>
        <v>0</v>
      </c>
      <c r="C31" s="29">
        <f ca="1">SUMIF(OFFSET(연결_계정과목별월현황!$C$8:$C$65536,0,(COLUMN(A24)-1)*5), 계정과목별월현황!$B31,OFFSET(연결_계정과목별월현황!$D$8:$D$65536,0,(COLUMN(A24)-1)*5))-SUMIF(OFFSET(연결_계정과목별월현황!$C$8:$C$65536,0,(COLUMN(A24)-1)*5), 계정과목별월현황!$B31,OFFSET(연결_계정과목별월현황!$E$8:$E$65536,0,(COLUMN(A24)-1)*5))</f>
        <v>0</v>
      </c>
      <c r="D31" s="30">
        <f ca="1">SUMIF(OFFSET(연결_계정과목별월현황!$C$8:$C$65536,0,(COLUMN(B24)-1)*5), 계정과목별월현황!$B31,OFFSET(연결_계정과목별월현황!$D$8:$D$65536,0,(COLUMN(B24)-1)*5))-SUMIF(OFFSET(연결_계정과목별월현황!$C$8:$C$65536,0,(COLUMN(B24)-1)*5), 계정과목별월현황!$B31,OFFSET(연결_계정과목별월현황!$E$8:$E$65536,0,(COLUMN(B24)-1)*5))</f>
        <v>0</v>
      </c>
      <c r="E31" s="30">
        <f ca="1">SUMIF(OFFSET(연결_계정과목별월현황!$C$8:$C$65536,0,(COLUMN(C24)-1)*5), 계정과목별월현황!$B31,OFFSET(연결_계정과목별월현황!$D$8:$D$65536,0,(COLUMN(C24)-1)*5))-SUMIF(OFFSET(연결_계정과목별월현황!$C$8:$C$65536,0,(COLUMN(C24)-1)*5), 계정과목별월현황!$B31,OFFSET(연결_계정과목별월현황!$E$8:$E$65536,0,(COLUMN(C24)-1)*5))</f>
        <v>0</v>
      </c>
      <c r="F31" s="30">
        <f ca="1">SUMIF(OFFSET(연결_계정과목별월현황!$C$8:$C$65536,0,(COLUMN(D24)-1)*5), 계정과목별월현황!$B31,OFFSET(연결_계정과목별월현황!$D$8:$D$65536,0,(COLUMN(D24)-1)*5))-SUMIF(OFFSET(연결_계정과목별월현황!$C$8:$C$65536,0,(COLUMN(D24)-1)*5), 계정과목별월현황!$B31,OFFSET(연결_계정과목별월현황!$E$8:$E$65536,0,(COLUMN(D24)-1)*5))</f>
        <v>0</v>
      </c>
      <c r="G31" s="30">
        <f ca="1">SUMIF(OFFSET(연결_계정과목별월현황!$C$8:$C$65536,0,(COLUMN(E24)-1)*5), 계정과목별월현황!$B31,OFFSET(연결_계정과목별월현황!$D$8:$D$65536,0,(COLUMN(E24)-1)*5))-SUMIF(OFFSET(연결_계정과목별월현황!$C$8:$C$65536,0,(COLUMN(E24)-1)*5), 계정과목별월현황!$B31,OFFSET(연결_계정과목별월현황!$E$8:$E$65536,0,(COLUMN(E24)-1)*5))</f>
        <v>0</v>
      </c>
      <c r="H31" s="30">
        <f ca="1">SUMIF(OFFSET(연결_계정과목별월현황!$C$8:$C$65536,0,(COLUMN(F24)-1)*5), 계정과목별월현황!$B31,OFFSET(연결_계정과목별월현황!$D$8:$D$65536,0,(COLUMN(F24)-1)*5))-SUMIF(OFFSET(연결_계정과목별월현황!$C$8:$C$65536,0,(COLUMN(F24)-1)*5), 계정과목별월현황!$B31,OFFSET(연결_계정과목별월현황!$E$8:$E$65536,0,(COLUMN(F24)-1)*5))</f>
        <v>0</v>
      </c>
      <c r="I31" s="30">
        <f ca="1">SUMIF(OFFSET(연결_계정과목별월현황!$C$8:$C$65536,0,(COLUMN(G24)-1)*5), 계정과목별월현황!$B31,OFFSET(연결_계정과목별월현황!$D$8:$D$65536,0,(COLUMN(G24)-1)*5))-SUMIF(OFFSET(연결_계정과목별월현황!$C$8:$C$65536,0,(COLUMN(G24)-1)*5), 계정과목별월현황!$B31,OFFSET(연결_계정과목별월현황!$E$8:$E$65536,0,(COLUMN(G24)-1)*5))</f>
        <v>0</v>
      </c>
      <c r="J31" s="30">
        <f ca="1">SUMIF(OFFSET(연결_계정과목별월현황!$C$8:$C$65536,0,(COLUMN(H24)-1)*5), 계정과목별월현황!$B31,OFFSET(연결_계정과목별월현황!$D$8:$D$65536,0,(COLUMN(H24)-1)*5))-SUMIF(OFFSET(연결_계정과목별월현황!$C$8:$C$65536,0,(COLUMN(H24)-1)*5), 계정과목별월현황!$B31,OFFSET(연결_계정과목별월현황!$E$8:$E$65536,0,(COLUMN(H24)-1)*5))</f>
        <v>0</v>
      </c>
      <c r="K31" s="30">
        <f ca="1">SUMIF(OFFSET(연결_계정과목별월현황!$C$8:$C$65536,0,(COLUMN(I24)-1)*5), 계정과목별월현황!$B31,OFFSET(연결_계정과목별월현황!$D$8:$D$65536,0,(COLUMN(I24)-1)*5))-SUMIF(OFFSET(연결_계정과목별월현황!$C$8:$C$65536,0,(COLUMN(I24)-1)*5), 계정과목별월현황!$B31,OFFSET(연결_계정과목별월현황!$E$8:$E$65536,0,(COLUMN(I24)-1)*5))</f>
        <v>0</v>
      </c>
      <c r="L31" s="30">
        <f ca="1">SUMIF(OFFSET(연결_계정과목별월현황!$C$8:$C$65536,0,(COLUMN(J24)-1)*5), 계정과목별월현황!$B31,OFFSET(연결_계정과목별월현황!$D$8:$D$65536,0,(COLUMN(J24)-1)*5))-SUMIF(OFFSET(연결_계정과목별월현황!$C$8:$C$65536,0,(COLUMN(J24)-1)*5), 계정과목별월현황!$B31,OFFSET(연결_계정과목별월현황!$E$8:$E$65536,0,(COLUMN(J24)-1)*5))</f>
        <v>0</v>
      </c>
      <c r="M31" s="30">
        <f ca="1">SUMIF(OFFSET(연결_계정과목별월현황!$C$8:$C$65536,0,(COLUMN(K24)-1)*5), 계정과목별월현황!$B31,OFFSET(연결_계정과목별월현황!$D$8:$D$65536,0,(COLUMN(K24)-1)*5))-SUMIF(OFFSET(연결_계정과목별월현황!$C$8:$C$65536,0,(COLUMN(K24)-1)*5), 계정과목별월현황!$B31,OFFSET(연결_계정과목별월현황!$E$8:$E$65536,0,(COLUMN(K24)-1)*5))</f>
        <v>0</v>
      </c>
      <c r="N31" s="31">
        <f ca="1">SUMIF(OFFSET(연결_계정과목별월현황!$C$8:$C$65536,0,(COLUMN(L24)-1)*5), 계정과목별월현황!$B31,OFFSET(연결_계정과목별월현황!$D$8:$D$65536,0,(COLUMN(L24)-1)*5))-SUMIF(OFFSET(연결_계정과목별월현황!$C$8:$C$65536,0,(COLUMN(L24)-1)*5), 계정과목별월현황!$B31,OFFSET(연결_계정과목별월현황!$E$8:$E$65536,0,(COLUMN(L24)-1)*5))</f>
        <v>0</v>
      </c>
      <c r="O31" s="28">
        <f t="shared" ca="1" si="0"/>
        <v>0</v>
      </c>
    </row>
    <row r="32" spans="2:19" ht="17.100000000000001" customHeight="1" thickBot="1" x14ac:dyDescent="0.2">
      <c r="B32" s="21">
        <f>목록관리!H31</f>
        <v>0</v>
      </c>
      <c r="C32" s="29">
        <f ca="1">SUMIF(OFFSET(연결_계정과목별월현황!$C$8:$C$65536,0,(COLUMN(A25)-1)*5), 계정과목별월현황!$B32,OFFSET(연결_계정과목별월현황!$D$8:$D$65536,0,(COLUMN(A25)-1)*5))-SUMIF(OFFSET(연결_계정과목별월현황!$C$8:$C$65536,0,(COLUMN(A25)-1)*5), 계정과목별월현황!$B32,OFFSET(연결_계정과목별월현황!$E$8:$E$65536,0,(COLUMN(A25)-1)*5))</f>
        <v>0</v>
      </c>
      <c r="D32" s="30">
        <f ca="1">SUMIF(OFFSET(연결_계정과목별월현황!$C$8:$C$65536,0,(COLUMN(B25)-1)*5), 계정과목별월현황!$B32,OFFSET(연결_계정과목별월현황!$D$8:$D$65536,0,(COLUMN(B25)-1)*5))-SUMIF(OFFSET(연결_계정과목별월현황!$C$8:$C$65536,0,(COLUMN(B25)-1)*5), 계정과목별월현황!$B32,OFFSET(연결_계정과목별월현황!$E$8:$E$65536,0,(COLUMN(B25)-1)*5))</f>
        <v>0</v>
      </c>
      <c r="E32" s="30">
        <f ca="1">SUMIF(OFFSET(연결_계정과목별월현황!$C$8:$C$65536,0,(COLUMN(C25)-1)*5), 계정과목별월현황!$B32,OFFSET(연결_계정과목별월현황!$D$8:$D$65536,0,(COLUMN(C25)-1)*5))-SUMIF(OFFSET(연결_계정과목별월현황!$C$8:$C$65536,0,(COLUMN(C25)-1)*5), 계정과목별월현황!$B32,OFFSET(연결_계정과목별월현황!$E$8:$E$65536,0,(COLUMN(C25)-1)*5))</f>
        <v>0</v>
      </c>
      <c r="F32" s="30">
        <f ca="1">SUMIF(OFFSET(연결_계정과목별월현황!$C$8:$C$65536,0,(COLUMN(D25)-1)*5), 계정과목별월현황!$B32,OFFSET(연결_계정과목별월현황!$D$8:$D$65536,0,(COLUMN(D25)-1)*5))-SUMIF(OFFSET(연결_계정과목별월현황!$C$8:$C$65536,0,(COLUMN(D25)-1)*5), 계정과목별월현황!$B32,OFFSET(연결_계정과목별월현황!$E$8:$E$65536,0,(COLUMN(D25)-1)*5))</f>
        <v>0</v>
      </c>
      <c r="G32" s="30">
        <f ca="1">SUMIF(OFFSET(연결_계정과목별월현황!$C$8:$C$65536,0,(COLUMN(E25)-1)*5), 계정과목별월현황!$B32,OFFSET(연결_계정과목별월현황!$D$8:$D$65536,0,(COLUMN(E25)-1)*5))-SUMIF(OFFSET(연결_계정과목별월현황!$C$8:$C$65536,0,(COLUMN(E25)-1)*5), 계정과목별월현황!$B32,OFFSET(연결_계정과목별월현황!$E$8:$E$65536,0,(COLUMN(E25)-1)*5))</f>
        <v>0</v>
      </c>
      <c r="H32" s="30">
        <f ca="1">SUMIF(OFFSET(연결_계정과목별월현황!$C$8:$C$65536,0,(COLUMN(F25)-1)*5), 계정과목별월현황!$B32,OFFSET(연결_계정과목별월현황!$D$8:$D$65536,0,(COLUMN(F25)-1)*5))-SUMIF(OFFSET(연결_계정과목별월현황!$C$8:$C$65536,0,(COLUMN(F25)-1)*5), 계정과목별월현황!$B32,OFFSET(연결_계정과목별월현황!$E$8:$E$65536,0,(COLUMN(F25)-1)*5))</f>
        <v>0</v>
      </c>
      <c r="I32" s="30">
        <f ca="1">SUMIF(OFFSET(연결_계정과목별월현황!$C$8:$C$65536,0,(COLUMN(G25)-1)*5), 계정과목별월현황!$B32,OFFSET(연결_계정과목별월현황!$D$8:$D$65536,0,(COLUMN(G25)-1)*5))-SUMIF(OFFSET(연결_계정과목별월현황!$C$8:$C$65536,0,(COLUMN(G25)-1)*5), 계정과목별월현황!$B32,OFFSET(연결_계정과목별월현황!$E$8:$E$65536,0,(COLUMN(G25)-1)*5))</f>
        <v>0</v>
      </c>
      <c r="J32" s="30">
        <f ca="1">SUMIF(OFFSET(연결_계정과목별월현황!$C$8:$C$65536,0,(COLUMN(H25)-1)*5), 계정과목별월현황!$B32,OFFSET(연결_계정과목별월현황!$D$8:$D$65536,0,(COLUMN(H25)-1)*5))-SUMIF(OFFSET(연결_계정과목별월현황!$C$8:$C$65536,0,(COLUMN(H25)-1)*5), 계정과목별월현황!$B32,OFFSET(연결_계정과목별월현황!$E$8:$E$65536,0,(COLUMN(H25)-1)*5))</f>
        <v>0</v>
      </c>
      <c r="K32" s="30">
        <f ca="1">SUMIF(OFFSET(연결_계정과목별월현황!$C$8:$C$65536,0,(COLUMN(I25)-1)*5), 계정과목별월현황!$B32,OFFSET(연결_계정과목별월현황!$D$8:$D$65536,0,(COLUMN(I25)-1)*5))-SUMIF(OFFSET(연결_계정과목별월현황!$C$8:$C$65536,0,(COLUMN(I25)-1)*5), 계정과목별월현황!$B32,OFFSET(연결_계정과목별월현황!$E$8:$E$65536,0,(COLUMN(I25)-1)*5))</f>
        <v>0</v>
      </c>
      <c r="L32" s="30">
        <f ca="1">SUMIF(OFFSET(연결_계정과목별월현황!$C$8:$C$65536,0,(COLUMN(J25)-1)*5), 계정과목별월현황!$B32,OFFSET(연결_계정과목별월현황!$D$8:$D$65536,0,(COLUMN(J25)-1)*5))-SUMIF(OFFSET(연결_계정과목별월현황!$C$8:$C$65536,0,(COLUMN(J25)-1)*5), 계정과목별월현황!$B32,OFFSET(연결_계정과목별월현황!$E$8:$E$65536,0,(COLUMN(J25)-1)*5))</f>
        <v>0</v>
      </c>
      <c r="M32" s="30">
        <f ca="1">SUMIF(OFFSET(연결_계정과목별월현황!$C$8:$C$65536,0,(COLUMN(K25)-1)*5), 계정과목별월현황!$B32,OFFSET(연결_계정과목별월현황!$D$8:$D$65536,0,(COLUMN(K25)-1)*5))-SUMIF(OFFSET(연결_계정과목별월현황!$C$8:$C$65536,0,(COLUMN(K25)-1)*5), 계정과목별월현황!$B32,OFFSET(연결_계정과목별월현황!$E$8:$E$65536,0,(COLUMN(K25)-1)*5))</f>
        <v>0</v>
      </c>
      <c r="N32" s="31">
        <f ca="1">SUMIF(OFFSET(연결_계정과목별월현황!$C$8:$C$65536,0,(COLUMN(L25)-1)*5), 계정과목별월현황!$B32,OFFSET(연결_계정과목별월현황!$D$8:$D$65536,0,(COLUMN(L25)-1)*5))-SUMIF(OFFSET(연결_계정과목별월현황!$C$8:$C$65536,0,(COLUMN(L25)-1)*5), 계정과목별월현황!$B32,OFFSET(연결_계정과목별월현황!$E$8:$E$65536,0,(COLUMN(L25)-1)*5))</f>
        <v>0</v>
      </c>
      <c r="O32" s="28">
        <f t="shared" ca="1" si="0"/>
        <v>0</v>
      </c>
    </row>
    <row r="33" spans="2:15" ht="17.100000000000001" hidden="1" customHeight="1" x14ac:dyDescent="0.15">
      <c r="B33" s="60">
        <f>목록관리!H32</f>
        <v>0</v>
      </c>
      <c r="C33" s="62">
        <f ca="1">SUMIF(OFFSET(연결_계정과목별월현황!$C$8:$C$65536,0,(COLUMN(A26)-1)*5), 계정과목별월현황!$B33,OFFSET(연결_계정과목별월현황!$D$8:$D$65536,0,(COLUMN(A26)-1)*5))-SUMIF(OFFSET(연결_계정과목별월현황!$C$8:$C$65536,0,(COLUMN(A26)-1)*5), 계정과목별월현황!$B33,OFFSET(연결_계정과목별월현황!$E$8:$E$65536,0,(COLUMN(A26)-1)*5))</f>
        <v>0</v>
      </c>
      <c r="D33" s="63">
        <f ca="1">SUMIF(OFFSET(연결_계정과목별월현황!$C$8:$C$65536,0,(COLUMN(B26)-1)*5), 계정과목별월현황!$B33,OFFSET(연결_계정과목별월현황!$D$8:$D$65536,0,(COLUMN(B26)-1)*5))-SUMIF(OFFSET(연결_계정과목별월현황!$C$8:$C$65536,0,(COLUMN(B26)-1)*5), 계정과목별월현황!$B33,OFFSET(연결_계정과목별월현황!$E$8:$E$65536,0,(COLUMN(B26)-1)*5))</f>
        <v>0</v>
      </c>
      <c r="E33" s="63">
        <f ca="1">SUMIF(OFFSET(연결_계정과목별월현황!$C$8:$C$65536,0,(COLUMN(C26)-1)*5), 계정과목별월현황!$B33,OFFSET(연결_계정과목별월현황!$D$8:$D$65536,0,(COLUMN(C26)-1)*5))-SUMIF(OFFSET(연결_계정과목별월현황!$C$8:$C$65536,0,(COLUMN(C26)-1)*5), 계정과목별월현황!$B33,OFFSET(연결_계정과목별월현황!$E$8:$E$65536,0,(COLUMN(C26)-1)*5))</f>
        <v>0</v>
      </c>
      <c r="F33" s="63">
        <f ca="1">SUMIF(OFFSET(연결_계정과목별월현황!$C$8:$C$65536,0,(COLUMN(D26)-1)*5), 계정과목별월현황!$B33,OFFSET(연결_계정과목별월현황!$D$8:$D$65536,0,(COLUMN(D26)-1)*5))-SUMIF(OFFSET(연결_계정과목별월현황!$C$8:$C$65536,0,(COLUMN(D26)-1)*5), 계정과목별월현황!$B33,OFFSET(연결_계정과목별월현황!$E$8:$E$65536,0,(COLUMN(D26)-1)*5))</f>
        <v>0</v>
      </c>
      <c r="G33" s="63">
        <f ca="1">SUMIF(OFFSET(연결_계정과목별월현황!$C$8:$C$65536,0,(COLUMN(E26)-1)*5), 계정과목별월현황!$B33,OFFSET(연결_계정과목별월현황!$D$8:$D$65536,0,(COLUMN(E26)-1)*5))-SUMIF(OFFSET(연결_계정과목별월현황!$C$8:$C$65536,0,(COLUMN(E26)-1)*5), 계정과목별월현황!$B33,OFFSET(연결_계정과목별월현황!$E$8:$E$65536,0,(COLUMN(E26)-1)*5))</f>
        <v>0</v>
      </c>
      <c r="H33" s="63">
        <f ca="1">SUMIF(OFFSET(연결_계정과목별월현황!$C$8:$C$65536,0,(COLUMN(F26)-1)*5), 계정과목별월현황!$B33,OFFSET(연결_계정과목별월현황!$D$8:$D$65536,0,(COLUMN(F26)-1)*5))-SUMIF(OFFSET(연결_계정과목별월현황!$C$8:$C$65536,0,(COLUMN(F26)-1)*5), 계정과목별월현황!$B33,OFFSET(연결_계정과목별월현황!$E$8:$E$65536,0,(COLUMN(F26)-1)*5))</f>
        <v>0</v>
      </c>
      <c r="I33" s="63">
        <f ca="1">SUMIF(OFFSET(연결_계정과목별월현황!$C$8:$C$65536,0,(COLUMN(G26)-1)*5), 계정과목별월현황!$B33,OFFSET(연결_계정과목별월현황!$D$8:$D$65536,0,(COLUMN(G26)-1)*5))-SUMIF(OFFSET(연결_계정과목별월현황!$C$8:$C$65536,0,(COLUMN(G26)-1)*5), 계정과목별월현황!$B33,OFFSET(연결_계정과목별월현황!$E$8:$E$65536,0,(COLUMN(G26)-1)*5))</f>
        <v>0</v>
      </c>
      <c r="J33" s="63">
        <f ca="1">SUMIF(OFFSET(연결_계정과목별월현황!$C$8:$C$65536,0,(COLUMN(H26)-1)*5), 계정과목별월현황!$B33,OFFSET(연결_계정과목별월현황!$D$8:$D$65536,0,(COLUMN(H26)-1)*5))-SUMIF(OFFSET(연결_계정과목별월현황!$C$8:$C$65536,0,(COLUMN(H26)-1)*5), 계정과목별월현황!$B33,OFFSET(연결_계정과목별월현황!$E$8:$E$65536,0,(COLUMN(H26)-1)*5))</f>
        <v>0</v>
      </c>
      <c r="K33" s="63">
        <f ca="1">SUMIF(OFFSET(연결_계정과목별월현황!$C$8:$C$65536,0,(COLUMN(I26)-1)*5), 계정과목별월현황!$B33,OFFSET(연결_계정과목별월현황!$D$8:$D$65536,0,(COLUMN(I26)-1)*5))-SUMIF(OFFSET(연결_계정과목별월현황!$C$8:$C$65536,0,(COLUMN(I26)-1)*5), 계정과목별월현황!$B33,OFFSET(연결_계정과목별월현황!$E$8:$E$65536,0,(COLUMN(I26)-1)*5))</f>
        <v>0</v>
      </c>
      <c r="L33" s="63">
        <f ca="1">SUMIF(OFFSET(연결_계정과목별월현황!$C$8:$C$65536,0,(COLUMN(J26)-1)*5), 계정과목별월현황!$B33,OFFSET(연결_계정과목별월현황!$D$8:$D$65536,0,(COLUMN(J26)-1)*5))-SUMIF(OFFSET(연결_계정과목별월현황!$C$8:$C$65536,0,(COLUMN(J26)-1)*5), 계정과목별월현황!$B33,OFFSET(연결_계정과목별월현황!$E$8:$E$65536,0,(COLUMN(J26)-1)*5))</f>
        <v>0</v>
      </c>
      <c r="M33" s="63">
        <f ca="1">SUMIF(OFFSET(연결_계정과목별월현황!$C$8:$C$65536,0,(COLUMN(K26)-1)*5), 계정과목별월현황!$B33,OFFSET(연결_계정과목별월현황!$D$8:$D$65536,0,(COLUMN(K26)-1)*5))-SUMIF(OFFSET(연결_계정과목별월현황!$C$8:$C$65536,0,(COLUMN(K26)-1)*5), 계정과목별월현황!$B33,OFFSET(연결_계정과목별월현황!$E$8:$E$65536,0,(COLUMN(K26)-1)*5))</f>
        <v>0</v>
      </c>
      <c r="N33" s="64">
        <f ca="1">SUMIF(OFFSET(연결_계정과목별월현황!$C$8:$C$65536,0,(COLUMN(L26)-1)*5), 계정과목별월현황!$B33,OFFSET(연결_계정과목별월현황!$D$8:$D$65536,0,(COLUMN(L26)-1)*5))-SUMIF(OFFSET(연결_계정과목별월현황!$C$8:$C$65536,0,(COLUMN(L26)-1)*5), 계정과목별월현황!$B33,OFFSET(연결_계정과목별월현황!$E$8:$E$65536,0,(COLUMN(L26)-1)*5))</f>
        <v>0</v>
      </c>
      <c r="O33" s="61"/>
    </row>
    <row r="34" spans="2:15" ht="17.100000000000001" hidden="1" customHeight="1" x14ac:dyDescent="0.15">
      <c r="B34" s="46">
        <f>목록관리!H33</f>
        <v>0</v>
      </c>
      <c r="C34" s="48">
        <f ca="1">SUMIF(OFFSET(연결_계정과목별월현황!$C$8:$C$65536,0,(COLUMN(A27)-1)*5), 계정과목별월현황!$B34,OFFSET(연결_계정과목별월현황!$D$8:$D$65536,0,(COLUMN(A27)-1)*5))-SUMIF(OFFSET(연결_계정과목별월현황!$C$8:$C$65536,0,(COLUMN(A27)-1)*5), 계정과목별월현황!$B34,OFFSET(연결_계정과목별월현황!$E$8:$E$65536,0,(COLUMN(A27)-1)*5))</f>
        <v>0</v>
      </c>
      <c r="D34" s="49">
        <f ca="1">SUMIF(OFFSET(연결_계정과목별월현황!$C$8:$C$65536,0,(COLUMN(B27)-1)*5), 계정과목별월현황!$B34,OFFSET(연결_계정과목별월현황!$D$8:$D$65536,0,(COLUMN(B27)-1)*5))-SUMIF(OFFSET(연결_계정과목별월현황!$C$8:$C$65536,0,(COLUMN(B27)-1)*5), 계정과목별월현황!$B34,OFFSET(연결_계정과목별월현황!$E$8:$E$65536,0,(COLUMN(B27)-1)*5))</f>
        <v>0</v>
      </c>
      <c r="E34" s="49">
        <f ca="1">SUMIF(OFFSET(연결_계정과목별월현황!$C$8:$C$65536,0,(COLUMN(C27)-1)*5), 계정과목별월현황!$B34,OFFSET(연결_계정과목별월현황!$D$8:$D$65536,0,(COLUMN(C27)-1)*5))-SUMIF(OFFSET(연결_계정과목별월현황!$C$8:$C$65536,0,(COLUMN(C27)-1)*5), 계정과목별월현황!$B34,OFFSET(연결_계정과목별월현황!$E$8:$E$65536,0,(COLUMN(C27)-1)*5))</f>
        <v>0</v>
      </c>
      <c r="F34" s="49">
        <f ca="1">SUMIF(OFFSET(연결_계정과목별월현황!$C$8:$C$65536,0,(COLUMN(D27)-1)*5), 계정과목별월현황!$B34,OFFSET(연결_계정과목별월현황!$D$8:$D$65536,0,(COLUMN(D27)-1)*5))-SUMIF(OFFSET(연결_계정과목별월현황!$C$8:$C$65536,0,(COLUMN(D27)-1)*5), 계정과목별월현황!$B34,OFFSET(연결_계정과목별월현황!$E$8:$E$65536,0,(COLUMN(D27)-1)*5))</f>
        <v>0</v>
      </c>
      <c r="G34" s="49">
        <f ca="1">SUMIF(OFFSET(연결_계정과목별월현황!$C$8:$C$65536,0,(COLUMN(E27)-1)*5), 계정과목별월현황!$B34,OFFSET(연결_계정과목별월현황!$D$8:$D$65536,0,(COLUMN(E27)-1)*5))-SUMIF(OFFSET(연결_계정과목별월현황!$C$8:$C$65536,0,(COLUMN(E27)-1)*5), 계정과목별월현황!$B34,OFFSET(연결_계정과목별월현황!$E$8:$E$65536,0,(COLUMN(E27)-1)*5))</f>
        <v>0</v>
      </c>
      <c r="H34" s="49">
        <f ca="1">SUMIF(OFFSET(연결_계정과목별월현황!$C$8:$C$65536,0,(COLUMN(F27)-1)*5), 계정과목별월현황!$B34,OFFSET(연결_계정과목별월현황!$D$8:$D$65536,0,(COLUMN(F27)-1)*5))-SUMIF(OFFSET(연결_계정과목별월현황!$C$8:$C$65536,0,(COLUMN(F27)-1)*5), 계정과목별월현황!$B34,OFFSET(연결_계정과목별월현황!$E$8:$E$65536,0,(COLUMN(F27)-1)*5))</f>
        <v>0</v>
      </c>
      <c r="I34" s="49">
        <f ca="1">SUMIF(OFFSET(연결_계정과목별월현황!$C$8:$C$65536,0,(COLUMN(G27)-1)*5), 계정과목별월현황!$B34,OFFSET(연결_계정과목별월현황!$D$8:$D$65536,0,(COLUMN(G27)-1)*5))-SUMIF(OFFSET(연결_계정과목별월현황!$C$8:$C$65536,0,(COLUMN(G27)-1)*5), 계정과목별월현황!$B34,OFFSET(연결_계정과목별월현황!$E$8:$E$65536,0,(COLUMN(G27)-1)*5))</f>
        <v>0</v>
      </c>
      <c r="J34" s="49">
        <f ca="1">SUMIF(OFFSET(연결_계정과목별월현황!$C$8:$C$65536,0,(COLUMN(H27)-1)*5), 계정과목별월현황!$B34,OFFSET(연결_계정과목별월현황!$D$8:$D$65536,0,(COLUMN(H27)-1)*5))-SUMIF(OFFSET(연결_계정과목별월현황!$C$8:$C$65536,0,(COLUMN(H27)-1)*5), 계정과목별월현황!$B34,OFFSET(연결_계정과목별월현황!$E$8:$E$65536,0,(COLUMN(H27)-1)*5))</f>
        <v>0</v>
      </c>
      <c r="K34" s="49">
        <f ca="1">SUMIF(OFFSET(연결_계정과목별월현황!$C$8:$C$65536,0,(COLUMN(I27)-1)*5), 계정과목별월현황!$B34,OFFSET(연결_계정과목별월현황!$D$8:$D$65536,0,(COLUMN(I27)-1)*5))-SUMIF(OFFSET(연결_계정과목별월현황!$C$8:$C$65536,0,(COLUMN(I27)-1)*5), 계정과목별월현황!$B34,OFFSET(연결_계정과목별월현황!$E$8:$E$65536,0,(COLUMN(I27)-1)*5))</f>
        <v>0</v>
      </c>
      <c r="L34" s="49">
        <f ca="1">SUMIF(OFFSET(연결_계정과목별월현황!$C$8:$C$65536,0,(COLUMN(J27)-1)*5), 계정과목별월현황!$B34,OFFSET(연결_계정과목별월현황!$D$8:$D$65536,0,(COLUMN(J27)-1)*5))-SUMIF(OFFSET(연결_계정과목별월현황!$C$8:$C$65536,0,(COLUMN(J27)-1)*5), 계정과목별월현황!$B34,OFFSET(연결_계정과목별월현황!$E$8:$E$65536,0,(COLUMN(J27)-1)*5))</f>
        <v>0</v>
      </c>
      <c r="M34" s="49">
        <f ca="1">SUMIF(OFFSET(연결_계정과목별월현황!$C$8:$C$65536,0,(COLUMN(K27)-1)*5), 계정과목별월현황!$B34,OFFSET(연결_계정과목별월현황!$D$8:$D$65536,0,(COLUMN(K27)-1)*5))-SUMIF(OFFSET(연결_계정과목별월현황!$C$8:$C$65536,0,(COLUMN(K27)-1)*5), 계정과목별월현황!$B34,OFFSET(연결_계정과목별월현황!$E$8:$E$65536,0,(COLUMN(K27)-1)*5))</f>
        <v>0</v>
      </c>
      <c r="N34" s="50">
        <f ca="1">SUMIF(OFFSET(연결_계정과목별월현황!$C$8:$C$65536,0,(COLUMN(L27)-1)*5), 계정과목별월현황!$B34,OFFSET(연결_계정과목별월현황!$D$8:$D$65536,0,(COLUMN(L27)-1)*5))-SUMIF(OFFSET(연결_계정과목별월현황!$C$8:$C$65536,0,(COLUMN(L27)-1)*5), 계정과목별월현황!$B34,OFFSET(연결_계정과목별월현황!$E$8:$E$65536,0,(COLUMN(L27)-1)*5))</f>
        <v>0</v>
      </c>
      <c r="O34" s="47"/>
    </row>
    <row r="35" spans="2:15" ht="17.100000000000001" hidden="1" customHeight="1" x14ac:dyDescent="0.15">
      <c r="B35" s="21">
        <f>목록관리!H34</f>
        <v>0</v>
      </c>
      <c r="C35" s="29">
        <f ca="1">SUMIF(OFFSET(연결_계정과목별월현황!$C$8:$C$65536,0,(COLUMN(A28)-1)*5), 계정과목별월현황!$B35,OFFSET(연결_계정과목별월현황!$D$8:$D$65536,0,(COLUMN(A28)-1)*5))-SUMIF(OFFSET(연결_계정과목별월현황!$C$8:$C$65536,0,(COLUMN(A28)-1)*5), 계정과목별월현황!$B35,OFFSET(연결_계정과목별월현황!$E$8:$E$65536,0,(COLUMN(A28)-1)*5))</f>
        <v>0</v>
      </c>
      <c r="D35" s="30">
        <f ca="1">SUMIF(OFFSET(연결_계정과목별월현황!$C$8:$C$65536,0,(COLUMN(B28)-1)*5), 계정과목별월현황!$B35,OFFSET(연결_계정과목별월현황!$D$8:$D$65536,0,(COLUMN(B28)-1)*5))-SUMIF(OFFSET(연결_계정과목별월현황!$C$8:$C$65536,0,(COLUMN(B28)-1)*5), 계정과목별월현황!$B35,OFFSET(연결_계정과목별월현황!$E$8:$E$65536,0,(COLUMN(B28)-1)*5))</f>
        <v>0</v>
      </c>
      <c r="E35" s="30">
        <f ca="1">SUMIF(OFFSET(연결_계정과목별월현황!$C$8:$C$65536,0,(COLUMN(C28)-1)*5), 계정과목별월현황!$B35,OFFSET(연결_계정과목별월현황!$D$8:$D$65536,0,(COLUMN(C28)-1)*5))-SUMIF(OFFSET(연결_계정과목별월현황!$C$8:$C$65536,0,(COLUMN(C28)-1)*5), 계정과목별월현황!$B35,OFFSET(연결_계정과목별월현황!$E$8:$E$65536,0,(COLUMN(C28)-1)*5))</f>
        <v>0</v>
      </c>
      <c r="F35" s="30">
        <f ca="1">SUMIF(OFFSET(연결_계정과목별월현황!$C$8:$C$65536,0,(COLUMN(D28)-1)*5), 계정과목별월현황!$B35,OFFSET(연결_계정과목별월현황!$D$8:$D$65536,0,(COLUMN(D28)-1)*5))-SUMIF(OFFSET(연결_계정과목별월현황!$C$8:$C$65536,0,(COLUMN(D28)-1)*5), 계정과목별월현황!$B35,OFFSET(연결_계정과목별월현황!$E$8:$E$65536,0,(COLUMN(D28)-1)*5))</f>
        <v>0</v>
      </c>
      <c r="G35" s="30">
        <f ca="1">SUMIF(OFFSET(연결_계정과목별월현황!$C$8:$C$65536,0,(COLUMN(E28)-1)*5), 계정과목별월현황!$B35,OFFSET(연결_계정과목별월현황!$D$8:$D$65536,0,(COLUMN(E28)-1)*5))-SUMIF(OFFSET(연결_계정과목별월현황!$C$8:$C$65536,0,(COLUMN(E28)-1)*5), 계정과목별월현황!$B35,OFFSET(연결_계정과목별월현황!$E$8:$E$65536,0,(COLUMN(E28)-1)*5))</f>
        <v>0</v>
      </c>
      <c r="H35" s="30">
        <f ca="1">SUMIF(OFFSET(연결_계정과목별월현황!$C$8:$C$65536,0,(COLUMN(F28)-1)*5), 계정과목별월현황!$B35,OFFSET(연결_계정과목별월현황!$D$8:$D$65536,0,(COLUMN(F28)-1)*5))-SUMIF(OFFSET(연결_계정과목별월현황!$C$8:$C$65536,0,(COLUMN(F28)-1)*5), 계정과목별월현황!$B35,OFFSET(연결_계정과목별월현황!$E$8:$E$65536,0,(COLUMN(F28)-1)*5))</f>
        <v>0</v>
      </c>
      <c r="I35" s="30">
        <f ca="1">SUMIF(OFFSET(연결_계정과목별월현황!$C$8:$C$65536,0,(COLUMN(G28)-1)*5), 계정과목별월현황!$B35,OFFSET(연결_계정과목별월현황!$D$8:$D$65536,0,(COLUMN(G28)-1)*5))-SUMIF(OFFSET(연결_계정과목별월현황!$C$8:$C$65536,0,(COLUMN(G28)-1)*5), 계정과목별월현황!$B35,OFFSET(연결_계정과목별월현황!$E$8:$E$65536,0,(COLUMN(G28)-1)*5))</f>
        <v>0</v>
      </c>
      <c r="J35" s="30">
        <f ca="1">SUMIF(OFFSET(연결_계정과목별월현황!$C$8:$C$65536,0,(COLUMN(H28)-1)*5), 계정과목별월현황!$B35,OFFSET(연결_계정과목별월현황!$D$8:$D$65536,0,(COLUMN(H28)-1)*5))-SUMIF(OFFSET(연결_계정과목별월현황!$C$8:$C$65536,0,(COLUMN(H28)-1)*5), 계정과목별월현황!$B35,OFFSET(연결_계정과목별월현황!$E$8:$E$65536,0,(COLUMN(H28)-1)*5))</f>
        <v>0</v>
      </c>
      <c r="K35" s="30">
        <f ca="1">SUMIF(OFFSET(연결_계정과목별월현황!$C$8:$C$65536,0,(COLUMN(I28)-1)*5), 계정과목별월현황!$B35,OFFSET(연결_계정과목별월현황!$D$8:$D$65536,0,(COLUMN(I28)-1)*5))-SUMIF(OFFSET(연결_계정과목별월현황!$C$8:$C$65536,0,(COLUMN(I28)-1)*5), 계정과목별월현황!$B35,OFFSET(연결_계정과목별월현황!$E$8:$E$65536,0,(COLUMN(I28)-1)*5))</f>
        <v>0</v>
      </c>
      <c r="L35" s="30">
        <f ca="1">SUMIF(OFFSET(연결_계정과목별월현황!$C$8:$C$65536,0,(COLUMN(J28)-1)*5), 계정과목별월현황!$B35,OFFSET(연결_계정과목별월현황!$D$8:$D$65536,0,(COLUMN(J28)-1)*5))-SUMIF(OFFSET(연결_계정과목별월현황!$C$8:$C$65536,0,(COLUMN(J28)-1)*5), 계정과목별월현황!$B35,OFFSET(연결_계정과목별월현황!$E$8:$E$65536,0,(COLUMN(J28)-1)*5))</f>
        <v>0</v>
      </c>
      <c r="M35" s="30">
        <f ca="1">SUMIF(OFFSET(연결_계정과목별월현황!$C$8:$C$65536,0,(COLUMN(K28)-1)*5), 계정과목별월현황!$B35,OFFSET(연결_계정과목별월현황!$D$8:$D$65536,0,(COLUMN(K28)-1)*5))-SUMIF(OFFSET(연결_계정과목별월현황!$C$8:$C$65536,0,(COLUMN(K28)-1)*5), 계정과목별월현황!$B35,OFFSET(연결_계정과목별월현황!$E$8:$E$65536,0,(COLUMN(K28)-1)*5))</f>
        <v>0</v>
      </c>
      <c r="N35" s="31">
        <f ca="1">SUMIF(OFFSET(연결_계정과목별월현황!$C$8:$C$65536,0,(COLUMN(L28)-1)*5), 계정과목별월현황!$B35,OFFSET(연결_계정과목별월현황!$D$8:$D$65536,0,(COLUMN(L28)-1)*5))-SUMIF(OFFSET(연결_계정과목별월현황!$C$8:$C$65536,0,(COLUMN(L28)-1)*5), 계정과목별월현황!$B35,OFFSET(연결_계정과목별월현황!$E$8:$E$65536,0,(COLUMN(L28)-1)*5))</f>
        <v>0</v>
      </c>
      <c r="O35" s="28"/>
    </row>
    <row r="36" spans="2:15" ht="17.100000000000001" hidden="1" customHeight="1" x14ac:dyDescent="0.15">
      <c r="B36" s="21">
        <f>목록관리!H35</f>
        <v>0</v>
      </c>
      <c r="C36" s="29">
        <f ca="1">SUMIF(OFFSET(연결_계정과목별월현황!$C$8:$C$65536,0,(COLUMN(A29)-1)*5), 계정과목별월현황!$B36,OFFSET(연결_계정과목별월현황!$D$8:$D$65536,0,(COLUMN(A29)-1)*5))-SUMIF(OFFSET(연결_계정과목별월현황!$C$8:$C$65536,0,(COLUMN(A29)-1)*5), 계정과목별월현황!$B36,OFFSET(연결_계정과목별월현황!$E$8:$E$65536,0,(COLUMN(A29)-1)*5))</f>
        <v>0</v>
      </c>
      <c r="D36" s="30">
        <f ca="1">SUMIF(OFFSET(연결_계정과목별월현황!$C$8:$C$65536,0,(COLUMN(B29)-1)*5), 계정과목별월현황!$B36,OFFSET(연결_계정과목별월현황!$D$8:$D$65536,0,(COLUMN(B29)-1)*5))-SUMIF(OFFSET(연결_계정과목별월현황!$C$8:$C$65536,0,(COLUMN(B29)-1)*5), 계정과목별월현황!$B36,OFFSET(연결_계정과목별월현황!$E$8:$E$65536,0,(COLUMN(B29)-1)*5))</f>
        <v>0</v>
      </c>
      <c r="E36" s="30">
        <f ca="1">SUMIF(OFFSET(연결_계정과목별월현황!$C$8:$C$65536,0,(COLUMN(C29)-1)*5), 계정과목별월현황!$B36,OFFSET(연결_계정과목별월현황!$D$8:$D$65536,0,(COLUMN(C29)-1)*5))-SUMIF(OFFSET(연결_계정과목별월현황!$C$8:$C$65536,0,(COLUMN(C29)-1)*5), 계정과목별월현황!$B36,OFFSET(연결_계정과목별월현황!$E$8:$E$65536,0,(COLUMN(C29)-1)*5))</f>
        <v>0</v>
      </c>
      <c r="F36" s="30">
        <f ca="1">SUMIF(OFFSET(연결_계정과목별월현황!$C$8:$C$65536,0,(COLUMN(D29)-1)*5), 계정과목별월현황!$B36,OFFSET(연결_계정과목별월현황!$D$8:$D$65536,0,(COLUMN(D29)-1)*5))-SUMIF(OFFSET(연결_계정과목별월현황!$C$8:$C$65536,0,(COLUMN(D29)-1)*5), 계정과목별월현황!$B36,OFFSET(연결_계정과목별월현황!$E$8:$E$65536,0,(COLUMN(D29)-1)*5))</f>
        <v>0</v>
      </c>
      <c r="G36" s="30">
        <f ca="1">SUMIF(OFFSET(연결_계정과목별월현황!$C$8:$C$65536,0,(COLUMN(E29)-1)*5), 계정과목별월현황!$B36,OFFSET(연결_계정과목별월현황!$D$8:$D$65536,0,(COLUMN(E29)-1)*5))-SUMIF(OFFSET(연결_계정과목별월현황!$C$8:$C$65536,0,(COLUMN(E29)-1)*5), 계정과목별월현황!$B36,OFFSET(연결_계정과목별월현황!$E$8:$E$65536,0,(COLUMN(E29)-1)*5))</f>
        <v>0</v>
      </c>
      <c r="H36" s="30">
        <f ca="1">SUMIF(OFFSET(연결_계정과목별월현황!$C$8:$C$65536,0,(COLUMN(F29)-1)*5), 계정과목별월현황!$B36,OFFSET(연결_계정과목별월현황!$D$8:$D$65536,0,(COLUMN(F29)-1)*5))-SUMIF(OFFSET(연결_계정과목별월현황!$C$8:$C$65536,0,(COLUMN(F29)-1)*5), 계정과목별월현황!$B36,OFFSET(연결_계정과목별월현황!$E$8:$E$65536,0,(COLUMN(F29)-1)*5))</f>
        <v>0</v>
      </c>
      <c r="I36" s="30">
        <f ca="1">SUMIF(OFFSET(연결_계정과목별월현황!$C$8:$C$65536,0,(COLUMN(G29)-1)*5), 계정과목별월현황!$B36,OFFSET(연결_계정과목별월현황!$D$8:$D$65536,0,(COLUMN(G29)-1)*5))-SUMIF(OFFSET(연결_계정과목별월현황!$C$8:$C$65536,0,(COLUMN(G29)-1)*5), 계정과목별월현황!$B36,OFFSET(연결_계정과목별월현황!$E$8:$E$65536,0,(COLUMN(G29)-1)*5))</f>
        <v>0</v>
      </c>
      <c r="J36" s="30">
        <f ca="1">SUMIF(OFFSET(연결_계정과목별월현황!$C$8:$C$65536,0,(COLUMN(H29)-1)*5), 계정과목별월현황!$B36,OFFSET(연결_계정과목별월현황!$D$8:$D$65536,0,(COLUMN(H29)-1)*5))-SUMIF(OFFSET(연결_계정과목별월현황!$C$8:$C$65536,0,(COLUMN(H29)-1)*5), 계정과목별월현황!$B36,OFFSET(연결_계정과목별월현황!$E$8:$E$65536,0,(COLUMN(H29)-1)*5))</f>
        <v>0</v>
      </c>
      <c r="K36" s="30">
        <f ca="1">SUMIF(OFFSET(연결_계정과목별월현황!$C$8:$C$65536,0,(COLUMN(I29)-1)*5), 계정과목별월현황!$B36,OFFSET(연결_계정과목별월현황!$D$8:$D$65536,0,(COLUMN(I29)-1)*5))-SUMIF(OFFSET(연결_계정과목별월현황!$C$8:$C$65536,0,(COLUMN(I29)-1)*5), 계정과목별월현황!$B36,OFFSET(연결_계정과목별월현황!$E$8:$E$65536,0,(COLUMN(I29)-1)*5))</f>
        <v>0</v>
      </c>
      <c r="L36" s="30">
        <f ca="1">SUMIF(OFFSET(연결_계정과목별월현황!$C$8:$C$65536,0,(COLUMN(J29)-1)*5), 계정과목별월현황!$B36,OFFSET(연결_계정과목별월현황!$D$8:$D$65536,0,(COLUMN(J29)-1)*5))-SUMIF(OFFSET(연결_계정과목별월현황!$C$8:$C$65536,0,(COLUMN(J29)-1)*5), 계정과목별월현황!$B36,OFFSET(연결_계정과목별월현황!$E$8:$E$65536,0,(COLUMN(J29)-1)*5))</f>
        <v>0</v>
      </c>
      <c r="M36" s="30">
        <f ca="1">SUMIF(OFFSET(연결_계정과목별월현황!$C$8:$C$65536,0,(COLUMN(K29)-1)*5), 계정과목별월현황!$B36,OFFSET(연결_계정과목별월현황!$D$8:$D$65536,0,(COLUMN(K29)-1)*5))-SUMIF(OFFSET(연결_계정과목별월현황!$C$8:$C$65536,0,(COLUMN(K29)-1)*5), 계정과목별월현황!$B36,OFFSET(연결_계정과목별월현황!$E$8:$E$65536,0,(COLUMN(K29)-1)*5))</f>
        <v>0</v>
      </c>
      <c r="N36" s="31">
        <f ca="1">SUMIF(OFFSET(연결_계정과목별월현황!$C$8:$C$65536,0,(COLUMN(L29)-1)*5), 계정과목별월현황!$B36,OFFSET(연결_계정과목별월현황!$D$8:$D$65536,0,(COLUMN(L29)-1)*5))-SUMIF(OFFSET(연결_계정과목별월현황!$C$8:$C$65536,0,(COLUMN(L29)-1)*5), 계정과목별월현황!$B36,OFFSET(연결_계정과목별월현황!$E$8:$E$65536,0,(COLUMN(L29)-1)*5))</f>
        <v>0</v>
      </c>
      <c r="O36" s="28"/>
    </row>
    <row r="37" spans="2:15" ht="17.100000000000001" hidden="1" customHeight="1" x14ac:dyDescent="0.15">
      <c r="B37" s="21">
        <f>목록관리!H36</f>
        <v>0</v>
      </c>
      <c r="C37" s="29">
        <f ca="1">SUMIF(OFFSET(연결_계정과목별월현황!$C$8:$C$65536,0,(COLUMN(A30)-1)*5), 계정과목별월현황!$B37,OFFSET(연결_계정과목별월현황!$D$8:$D$65536,0,(COLUMN(A30)-1)*5))-SUMIF(OFFSET(연결_계정과목별월현황!$C$8:$C$65536,0,(COLUMN(A30)-1)*5), 계정과목별월현황!$B37,OFFSET(연결_계정과목별월현황!$E$8:$E$65536,0,(COLUMN(A30)-1)*5))</f>
        <v>0</v>
      </c>
      <c r="D37" s="30">
        <f ca="1">SUMIF(OFFSET(연결_계정과목별월현황!$C$8:$C$65536,0,(COLUMN(B30)-1)*5), 계정과목별월현황!$B37,OFFSET(연결_계정과목별월현황!$D$8:$D$65536,0,(COLUMN(B30)-1)*5))-SUMIF(OFFSET(연결_계정과목별월현황!$C$8:$C$65536,0,(COLUMN(B30)-1)*5), 계정과목별월현황!$B37,OFFSET(연결_계정과목별월현황!$E$8:$E$65536,0,(COLUMN(B30)-1)*5))</f>
        <v>0</v>
      </c>
      <c r="E37" s="30">
        <f ca="1">SUMIF(OFFSET(연결_계정과목별월현황!$C$8:$C$65536,0,(COLUMN(C30)-1)*5), 계정과목별월현황!$B37,OFFSET(연결_계정과목별월현황!$D$8:$D$65536,0,(COLUMN(C30)-1)*5))-SUMIF(OFFSET(연결_계정과목별월현황!$C$8:$C$65536,0,(COLUMN(C30)-1)*5), 계정과목별월현황!$B37,OFFSET(연결_계정과목별월현황!$E$8:$E$65536,0,(COLUMN(C30)-1)*5))</f>
        <v>0</v>
      </c>
      <c r="F37" s="30">
        <f ca="1">SUMIF(OFFSET(연결_계정과목별월현황!$C$8:$C$65536,0,(COLUMN(D30)-1)*5), 계정과목별월현황!$B37,OFFSET(연결_계정과목별월현황!$D$8:$D$65536,0,(COLUMN(D30)-1)*5))-SUMIF(OFFSET(연결_계정과목별월현황!$C$8:$C$65536,0,(COLUMN(D30)-1)*5), 계정과목별월현황!$B37,OFFSET(연결_계정과목별월현황!$E$8:$E$65536,0,(COLUMN(D30)-1)*5))</f>
        <v>0</v>
      </c>
      <c r="G37" s="30">
        <f ca="1">SUMIF(OFFSET(연결_계정과목별월현황!$C$8:$C$65536,0,(COLUMN(E30)-1)*5), 계정과목별월현황!$B37,OFFSET(연결_계정과목별월현황!$D$8:$D$65536,0,(COLUMN(E30)-1)*5))-SUMIF(OFFSET(연결_계정과목별월현황!$C$8:$C$65536,0,(COLUMN(E30)-1)*5), 계정과목별월현황!$B37,OFFSET(연결_계정과목별월현황!$E$8:$E$65536,0,(COLUMN(E30)-1)*5))</f>
        <v>0</v>
      </c>
      <c r="H37" s="30">
        <f ca="1">SUMIF(OFFSET(연결_계정과목별월현황!$C$8:$C$65536,0,(COLUMN(F30)-1)*5), 계정과목별월현황!$B37,OFFSET(연결_계정과목별월현황!$D$8:$D$65536,0,(COLUMN(F30)-1)*5))-SUMIF(OFFSET(연결_계정과목별월현황!$C$8:$C$65536,0,(COLUMN(F30)-1)*5), 계정과목별월현황!$B37,OFFSET(연결_계정과목별월현황!$E$8:$E$65536,0,(COLUMN(F30)-1)*5))</f>
        <v>0</v>
      </c>
      <c r="I37" s="30">
        <f ca="1">SUMIF(OFFSET(연결_계정과목별월현황!$C$8:$C$65536,0,(COLUMN(G30)-1)*5), 계정과목별월현황!$B37,OFFSET(연결_계정과목별월현황!$D$8:$D$65536,0,(COLUMN(G30)-1)*5))-SUMIF(OFFSET(연결_계정과목별월현황!$C$8:$C$65536,0,(COLUMN(G30)-1)*5), 계정과목별월현황!$B37,OFFSET(연결_계정과목별월현황!$E$8:$E$65536,0,(COLUMN(G30)-1)*5))</f>
        <v>0</v>
      </c>
      <c r="J37" s="30">
        <f ca="1">SUMIF(OFFSET(연결_계정과목별월현황!$C$8:$C$65536,0,(COLUMN(H30)-1)*5), 계정과목별월현황!$B37,OFFSET(연결_계정과목별월현황!$D$8:$D$65536,0,(COLUMN(H30)-1)*5))-SUMIF(OFFSET(연결_계정과목별월현황!$C$8:$C$65536,0,(COLUMN(H30)-1)*5), 계정과목별월현황!$B37,OFFSET(연결_계정과목별월현황!$E$8:$E$65536,0,(COLUMN(H30)-1)*5))</f>
        <v>0</v>
      </c>
      <c r="K37" s="30">
        <f ca="1">SUMIF(OFFSET(연결_계정과목별월현황!$C$8:$C$65536,0,(COLUMN(I30)-1)*5), 계정과목별월현황!$B37,OFFSET(연결_계정과목별월현황!$D$8:$D$65536,0,(COLUMN(I30)-1)*5))-SUMIF(OFFSET(연결_계정과목별월현황!$C$8:$C$65536,0,(COLUMN(I30)-1)*5), 계정과목별월현황!$B37,OFFSET(연결_계정과목별월현황!$E$8:$E$65536,0,(COLUMN(I30)-1)*5))</f>
        <v>0</v>
      </c>
      <c r="L37" s="30">
        <f ca="1">SUMIF(OFFSET(연결_계정과목별월현황!$C$8:$C$65536,0,(COLUMN(J30)-1)*5), 계정과목별월현황!$B37,OFFSET(연결_계정과목별월현황!$D$8:$D$65536,0,(COLUMN(J30)-1)*5))-SUMIF(OFFSET(연결_계정과목별월현황!$C$8:$C$65536,0,(COLUMN(J30)-1)*5), 계정과목별월현황!$B37,OFFSET(연결_계정과목별월현황!$E$8:$E$65536,0,(COLUMN(J30)-1)*5))</f>
        <v>0</v>
      </c>
      <c r="M37" s="30">
        <f ca="1">SUMIF(OFFSET(연결_계정과목별월현황!$C$8:$C$65536,0,(COLUMN(K30)-1)*5), 계정과목별월현황!$B37,OFFSET(연결_계정과목별월현황!$D$8:$D$65536,0,(COLUMN(K30)-1)*5))-SUMIF(OFFSET(연결_계정과목별월현황!$C$8:$C$65536,0,(COLUMN(K30)-1)*5), 계정과목별월현황!$B37,OFFSET(연결_계정과목별월현황!$E$8:$E$65536,0,(COLUMN(K30)-1)*5))</f>
        <v>0</v>
      </c>
      <c r="N37" s="31">
        <f ca="1">SUMIF(OFFSET(연결_계정과목별월현황!$C$8:$C$65536,0,(COLUMN(L30)-1)*5), 계정과목별월현황!$B37,OFFSET(연결_계정과목별월현황!$D$8:$D$65536,0,(COLUMN(L30)-1)*5))-SUMIF(OFFSET(연결_계정과목별월현황!$C$8:$C$65536,0,(COLUMN(L30)-1)*5), 계정과목별월현황!$B37,OFFSET(연결_계정과목별월현황!$E$8:$E$65536,0,(COLUMN(L30)-1)*5))</f>
        <v>0</v>
      </c>
      <c r="O37" s="28"/>
    </row>
    <row r="38" spans="2:15" ht="17.100000000000001" hidden="1" customHeight="1" x14ac:dyDescent="0.15">
      <c r="B38" s="21">
        <f>목록관리!H37</f>
        <v>0</v>
      </c>
      <c r="C38" s="29">
        <f ca="1">SUMIF(OFFSET(연결_계정과목별월현황!$C$8:$C$65536,0,(COLUMN(A31)-1)*5), 계정과목별월현황!$B38,OFFSET(연결_계정과목별월현황!$D$8:$D$65536,0,(COLUMN(A31)-1)*5))-SUMIF(OFFSET(연결_계정과목별월현황!$C$8:$C$65536,0,(COLUMN(A31)-1)*5), 계정과목별월현황!$B38,OFFSET(연결_계정과목별월현황!$E$8:$E$65536,0,(COLUMN(A31)-1)*5))</f>
        <v>0</v>
      </c>
      <c r="D38" s="30">
        <f ca="1">SUMIF(OFFSET(연결_계정과목별월현황!$C$8:$C$65536,0,(COLUMN(B31)-1)*5), 계정과목별월현황!$B38,OFFSET(연결_계정과목별월현황!$D$8:$D$65536,0,(COLUMN(B31)-1)*5))-SUMIF(OFFSET(연결_계정과목별월현황!$C$8:$C$65536,0,(COLUMN(B31)-1)*5), 계정과목별월현황!$B38,OFFSET(연결_계정과목별월현황!$E$8:$E$65536,0,(COLUMN(B31)-1)*5))</f>
        <v>0</v>
      </c>
      <c r="E38" s="30">
        <f ca="1">SUMIF(OFFSET(연결_계정과목별월현황!$C$8:$C$65536,0,(COLUMN(C31)-1)*5), 계정과목별월현황!$B38,OFFSET(연결_계정과목별월현황!$D$8:$D$65536,0,(COLUMN(C31)-1)*5))-SUMIF(OFFSET(연결_계정과목별월현황!$C$8:$C$65536,0,(COLUMN(C31)-1)*5), 계정과목별월현황!$B38,OFFSET(연결_계정과목별월현황!$E$8:$E$65536,0,(COLUMN(C31)-1)*5))</f>
        <v>0</v>
      </c>
      <c r="F38" s="30">
        <f ca="1">SUMIF(OFFSET(연결_계정과목별월현황!$C$8:$C$65536,0,(COLUMN(D31)-1)*5), 계정과목별월현황!$B38,OFFSET(연결_계정과목별월현황!$D$8:$D$65536,0,(COLUMN(D31)-1)*5))-SUMIF(OFFSET(연결_계정과목별월현황!$C$8:$C$65536,0,(COLUMN(D31)-1)*5), 계정과목별월현황!$B38,OFFSET(연결_계정과목별월현황!$E$8:$E$65536,0,(COLUMN(D31)-1)*5))</f>
        <v>0</v>
      </c>
      <c r="G38" s="30">
        <f ca="1">SUMIF(OFFSET(연결_계정과목별월현황!$C$8:$C$65536,0,(COLUMN(E31)-1)*5), 계정과목별월현황!$B38,OFFSET(연결_계정과목별월현황!$D$8:$D$65536,0,(COLUMN(E31)-1)*5))-SUMIF(OFFSET(연결_계정과목별월현황!$C$8:$C$65536,0,(COLUMN(E31)-1)*5), 계정과목별월현황!$B38,OFFSET(연결_계정과목별월현황!$E$8:$E$65536,0,(COLUMN(E31)-1)*5))</f>
        <v>0</v>
      </c>
      <c r="H38" s="30">
        <f ca="1">SUMIF(OFFSET(연결_계정과목별월현황!$C$8:$C$65536,0,(COLUMN(F31)-1)*5), 계정과목별월현황!$B38,OFFSET(연결_계정과목별월현황!$D$8:$D$65536,0,(COLUMN(F31)-1)*5))-SUMIF(OFFSET(연결_계정과목별월현황!$C$8:$C$65536,0,(COLUMN(F31)-1)*5), 계정과목별월현황!$B38,OFFSET(연결_계정과목별월현황!$E$8:$E$65536,0,(COLUMN(F31)-1)*5))</f>
        <v>0</v>
      </c>
      <c r="I38" s="30">
        <f ca="1">SUMIF(OFFSET(연결_계정과목별월현황!$C$8:$C$65536,0,(COLUMN(G31)-1)*5), 계정과목별월현황!$B38,OFFSET(연결_계정과목별월현황!$D$8:$D$65536,0,(COLUMN(G31)-1)*5))-SUMIF(OFFSET(연결_계정과목별월현황!$C$8:$C$65536,0,(COLUMN(G31)-1)*5), 계정과목별월현황!$B38,OFFSET(연결_계정과목별월현황!$E$8:$E$65536,0,(COLUMN(G31)-1)*5))</f>
        <v>0</v>
      </c>
      <c r="J38" s="30">
        <f ca="1">SUMIF(OFFSET(연결_계정과목별월현황!$C$8:$C$65536,0,(COLUMN(H31)-1)*5), 계정과목별월현황!$B38,OFFSET(연결_계정과목별월현황!$D$8:$D$65536,0,(COLUMN(H31)-1)*5))-SUMIF(OFFSET(연결_계정과목별월현황!$C$8:$C$65536,0,(COLUMN(H31)-1)*5), 계정과목별월현황!$B38,OFFSET(연결_계정과목별월현황!$E$8:$E$65536,0,(COLUMN(H31)-1)*5))</f>
        <v>0</v>
      </c>
      <c r="K38" s="30">
        <f ca="1">SUMIF(OFFSET(연결_계정과목별월현황!$C$8:$C$65536,0,(COLUMN(I31)-1)*5), 계정과목별월현황!$B38,OFFSET(연결_계정과목별월현황!$D$8:$D$65536,0,(COLUMN(I31)-1)*5))-SUMIF(OFFSET(연결_계정과목별월현황!$C$8:$C$65536,0,(COLUMN(I31)-1)*5), 계정과목별월현황!$B38,OFFSET(연결_계정과목별월현황!$E$8:$E$65536,0,(COLUMN(I31)-1)*5))</f>
        <v>0</v>
      </c>
      <c r="L38" s="30">
        <f ca="1">SUMIF(OFFSET(연결_계정과목별월현황!$C$8:$C$65536,0,(COLUMN(J31)-1)*5), 계정과목별월현황!$B38,OFFSET(연결_계정과목별월현황!$D$8:$D$65536,0,(COLUMN(J31)-1)*5))-SUMIF(OFFSET(연결_계정과목별월현황!$C$8:$C$65536,0,(COLUMN(J31)-1)*5), 계정과목별월현황!$B38,OFFSET(연결_계정과목별월현황!$E$8:$E$65536,0,(COLUMN(J31)-1)*5))</f>
        <v>0</v>
      </c>
      <c r="M38" s="30">
        <f ca="1">SUMIF(OFFSET(연결_계정과목별월현황!$C$8:$C$65536,0,(COLUMN(K31)-1)*5), 계정과목별월현황!$B38,OFFSET(연결_계정과목별월현황!$D$8:$D$65536,0,(COLUMN(K31)-1)*5))-SUMIF(OFFSET(연결_계정과목별월현황!$C$8:$C$65536,0,(COLUMN(K31)-1)*5), 계정과목별월현황!$B38,OFFSET(연결_계정과목별월현황!$E$8:$E$65536,0,(COLUMN(K31)-1)*5))</f>
        <v>0</v>
      </c>
      <c r="N38" s="31">
        <f ca="1">SUMIF(OFFSET(연결_계정과목별월현황!$C$8:$C$65536,0,(COLUMN(L31)-1)*5), 계정과목별월현황!$B38,OFFSET(연결_계정과목별월현황!$D$8:$D$65536,0,(COLUMN(L31)-1)*5))-SUMIF(OFFSET(연결_계정과목별월현황!$C$8:$C$65536,0,(COLUMN(L31)-1)*5), 계정과목별월현황!$B38,OFFSET(연결_계정과목별월현황!$E$8:$E$65536,0,(COLUMN(L31)-1)*5))</f>
        <v>0</v>
      </c>
      <c r="O38" s="28"/>
    </row>
    <row r="39" spans="2:15" ht="17.100000000000001" hidden="1" customHeight="1" x14ac:dyDescent="0.15">
      <c r="B39" s="21">
        <f>목록관리!H38</f>
        <v>0</v>
      </c>
      <c r="C39" s="29">
        <f ca="1">SUMIF(OFFSET(연결_계정과목별월현황!$C$8:$C$65536,0,(COLUMN(A32)-1)*5), 계정과목별월현황!$B39,OFFSET(연결_계정과목별월현황!$D$8:$D$65536,0,(COLUMN(A32)-1)*5))-SUMIF(OFFSET(연결_계정과목별월현황!$C$8:$C$65536,0,(COLUMN(A32)-1)*5), 계정과목별월현황!$B39,OFFSET(연결_계정과목별월현황!$E$8:$E$65536,0,(COLUMN(A32)-1)*5))</f>
        <v>0</v>
      </c>
      <c r="D39" s="30">
        <f ca="1">SUMIF(OFFSET(연결_계정과목별월현황!$C$8:$C$65536,0,(COLUMN(B32)-1)*5), 계정과목별월현황!$B39,OFFSET(연결_계정과목별월현황!$D$8:$D$65536,0,(COLUMN(B32)-1)*5))-SUMIF(OFFSET(연결_계정과목별월현황!$C$8:$C$65536,0,(COLUMN(B32)-1)*5), 계정과목별월현황!$B39,OFFSET(연결_계정과목별월현황!$E$8:$E$65536,0,(COLUMN(B32)-1)*5))</f>
        <v>0</v>
      </c>
      <c r="E39" s="30">
        <f ca="1">SUMIF(OFFSET(연결_계정과목별월현황!$C$8:$C$65536,0,(COLUMN(C32)-1)*5), 계정과목별월현황!$B39,OFFSET(연결_계정과목별월현황!$D$8:$D$65536,0,(COLUMN(C32)-1)*5))-SUMIF(OFFSET(연결_계정과목별월현황!$C$8:$C$65536,0,(COLUMN(C32)-1)*5), 계정과목별월현황!$B39,OFFSET(연결_계정과목별월현황!$E$8:$E$65536,0,(COLUMN(C32)-1)*5))</f>
        <v>0</v>
      </c>
      <c r="F39" s="30">
        <f ca="1">SUMIF(OFFSET(연결_계정과목별월현황!$C$8:$C$65536,0,(COLUMN(D32)-1)*5), 계정과목별월현황!$B39,OFFSET(연결_계정과목별월현황!$D$8:$D$65536,0,(COLUMN(D32)-1)*5))-SUMIF(OFFSET(연결_계정과목별월현황!$C$8:$C$65536,0,(COLUMN(D32)-1)*5), 계정과목별월현황!$B39,OFFSET(연결_계정과목별월현황!$E$8:$E$65536,0,(COLUMN(D32)-1)*5))</f>
        <v>0</v>
      </c>
      <c r="G39" s="30">
        <f ca="1">SUMIF(OFFSET(연결_계정과목별월현황!$C$8:$C$65536,0,(COLUMN(E32)-1)*5), 계정과목별월현황!$B39,OFFSET(연결_계정과목별월현황!$D$8:$D$65536,0,(COLUMN(E32)-1)*5))-SUMIF(OFFSET(연결_계정과목별월현황!$C$8:$C$65536,0,(COLUMN(E32)-1)*5), 계정과목별월현황!$B39,OFFSET(연결_계정과목별월현황!$E$8:$E$65536,0,(COLUMN(E32)-1)*5))</f>
        <v>0</v>
      </c>
      <c r="H39" s="30">
        <f ca="1">SUMIF(OFFSET(연결_계정과목별월현황!$C$8:$C$65536,0,(COLUMN(F32)-1)*5), 계정과목별월현황!$B39,OFFSET(연결_계정과목별월현황!$D$8:$D$65536,0,(COLUMN(F32)-1)*5))-SUMIF(OFFSET(연결_계정과목별월현황!$C$8:$C$65536,0,(COLUMN(F32)-1)*5), 계정과목별월현황!$B39,OFFSET(연결_계정과목별월현황!$E$8:$E$65536,0,(COLUMN(F32)-1)*5))</f>
        <v>0</v>
      </c>
      <c r="I39" s="30">
        <f ca="1">SUMIF(OFFSET(연결_계정과목별월현황!$C$8:$C$65536,0,(COLUMN(G32)-1)*5), 계정과목별월현황!$B39,OFFSET(연결_계정과목별월현황!$D$8:$D$65536,0,(COLUMN(G32)-1)*5))-SUMIF(OFFSET(연결_계정과목별월현황!$C$8:$C$65536,0,(COLUMN(G32)-1)*5), 계정과목별월현황!$B39,OFFSET(연결_계정과목별월현황!$E$8:$E$65536,0,(COLUMN(G32)-1)*5))</f>
        <v>0</v>
      </c>
      <c r="J39" s="30">
        <f ca="1">SUMIF(OFFSET(연결_계정과목별월현황!$C$8:$C$65536,0,(COLUMN(H32)-1)*5), 계정과목별월현황!$B39,OFFSET(연결_계정과목별월현황!$D$8:$D$65536,0,(COLUMN(H32)-1)*5))-SUMIF(OFFSET(연결_계정과목별월현황!$C$8:$C$65536,0,(COLUMN(H32)-1)*5), 계정과목별월현황!$B39,OFFSET(연결_계정과목별월현황!$E$8:$E$65536,0,(COLUMN(H32)-1)*5))</f>
        <v>0</v>
      </c>
      <c r="K39" s="30">
        <f ca="1">SUMIF(OFFSET(연결_계정과목별월현황!$C$8:$C$65536,0,(COLUMN(I32)-1)*5), 계정과목별월현황!$B39,OFFSET(연결_계정과목별월현황!$D$8:$D$65536,0,(COLUMN(I32)-1)*5))-SUMIF(OFFSET(연결_계정과목별월현황!$C$8:$C$65536,0,(COLUMN(I32)-1)*5), 계정과목별월현황!$B39,OFFSET(연결_계정과목별월현황!$E$8:$E$65536,0,(COLUMN(I32)-1)*5))</f>
        <v>0</v>
      </c>
      <c r="L39" s="30">
        <f ca="1">SUMIF(OFFSET(연결_계정과목별월현황!$C$8:$C$65536,0,(COLUMN(J32)-1)*5), 계정과목별월현황!$B39,OFFSET(연결_계정과목별월현황!$D$8:$D$65536,0,(COLUMN(J32)-1)*5))-SUMIF(OFFSET(연결_계정과목별월현황!$C$8:$C$65536,0,(COLUMN(J32)-1)*5), 계정과목별월현황!$B39,OFFSET(연결_계정과목별월현황!$E$8:$E$65536,0,(COLUMN(J32)-1)*5))</f>
        <v>0</v>
      </c>
      <c r="M39" s="30">
        <f ca="1">SUMIF(OFFSET(연결_계정과목별월현황!$C$8:$C$65536,0,(COLUMN(K32)-1)*5), 계정과목별월현황!$B39,OFFSET(연결_계정과목별월현황!$D$8:$D$65536,0,(COLUMN(K32)-1)*5))-SUMIF(OFFSET(연결_계정과목별월현황!$C$8:$C$65536,0,(COLUMN(K32)-1)*5), 계정과목별월현황!$B39,OFFSET(연결_계정과목별월현황!$E$8:$E$65536,0,(COLUMN(K32)-1)*5))</f>
        <v>0</v>
      </c>
      <c r="N39" s="31">
        <f ca="1">SUMIF(OFFSET(연결_계정과목별월현황!$C$8:$C$65536,0,(COLUMN(L32)-1)*5), 계정과목별월현황!$B39,OFFSET(연결_계정과목별월현황!$D$8:$D$65536,0,(COLUMN(L32)-1)*5))-SUMIF(OFFSET(연결_계정과목별월현황!$C$8:$C$65536,0,(COLUMN(L32)-1)*5), 계정과목별월현황!$B39,OFFSET(연결_계정과목별월현황!$E$8:$E$65536,0,(COLUMN(L32)-1)*5))</f>
        <v>0</v>
      </c>
      <c r="O39" s="28"/>
    </row>
    <row r="40" spans="2:15" ht="17.100000000000001" hidden="1" customHeight="1" x14ac:dyDescent="0.15">
      <c r="B40" s="21">
        <f>목록관리!H39</f>
        <v>0</v>
      </c>
      <c r="C40" s="29">
        <f ca="1">SUMIF(OFFSET(연결_계정과목별월현황!$C$8:$C$65536,0,(COLUMN(A33)-1)*5), 계정과목별월현황!$B40,OFFSET(연결_계정과목별월현황!$D$8:$D$65536,0,(COLUMN(A33)-1)*5))-SUMIF(OFFSET(연결_계정과목별월현황!$C$8:$C$65536,0,(COLUMN(A33)-1)*5), 계정과목별월현황!$B40,OFFSET(연결_계정과목별월현황!$E$8:$E$65536,0,(COLUMN(A33)-1)*5))</f>
        <v>0</v>
      </c>
      <c r="D40" s="30">
        <f ca="1">SUMIF(OFFSET(연결_계정과목별월현황!$C$8:$C$65536,0,(COLUMN(B33)-1)*5), 계정과목별월현황!$B40,OFFSET(연결_계정과목별월현황!$D$8:$D$65536,0,(COLUMN(B33)-1)*5))-SUMIF(OFFSET(연결_계정과목별월현황!$C$8:$C$65536,0,(COLUMN(B33)-1)*5), 계정과목별월현황!$B40,OFFSET(연결_계정과목별월현황!$E$8:$E$65536,0,(COLUMN(B33)-1)*5))</f>
        <v>0</v>
      </c>
      <c r="E40" s="30">
        <f ca="1">SUMIF(OFFSET(연결_계정과목별월현황!$C$8:$C$65536,0,(COLUMN(C33)-1)*5), 계정과목별월현황!$B40,OFFSET(연결_계정과목별월현황!$D$8:$D$65536,0,(COLUMN(C33)-1)*5))-SUMIF(OFFSET(연결_계정과목별월현황!$C$8:$C$65536,0,(COLUMN(C33)-1)*5), 계정과목별월현황!$B40,OFFSET(연결_계정과목별월현황!$E$8:$E$65536,0,(COLUMN(C33)-1)*5))</f>
        <v>0</v>
      </c>
      <c r="F40" s="30">
        <f ca="1">SUMIF(OFFSET(연결_계정과목별월현황!$C$8:$C$65536,0,(COLUMN(D33)-1)*5), 계정과목별월현황!$B40,OFFSET(연결_계정과목별월현황!$D$8:$D$65536,0,(COLUMN(D33)-1)*5))-SUMIF(OFFSET(연결_계정과목별월현황!$C$8:$C$65536,0,(COLUMN(D33)-1)*5), 계정과목별월현황!$B40,OFFSET(연결_계정과목별월현황!$E$8:$E$65536,0,(COLUMN(D33)-1)*5))</f>
        <v>0</v>
      </c>
      <c r="G40" s="30">
        <f ca="1">SUMIF(OFFSET(연결_계정과목별월현황!$C$8:$C$65536,0,(COLUMN(E33)-1)*5), 계정과목별월현황!$B40,OFFSET(연결_계정과목별월현황!$D$8:$D$65536,0,(COLUMN(E33)-1)*5))-SUMIF(OFFSET(연결_계정과목별월현황!$C$8:$C$65536,0,(COLUMN(E33)-1)*5), 계정과목별월현황!$B40,OFFSET(연결_계정과목별월현황!$E$8:$E$65536,0,(COLUMN(E33)-1)*5))</f>
        <v>0</v>
      </c>
      <c r="H40" s="30">
        <f ca="1">SUMIF(OFFSET(연결_계정과목별월현황!$C$8:$C$65536,0,(COLUMN(F33)-1)*5), 계정과목별월현황!$B40,OFFSET(연결_계정과목별월현황!$D$8:$D$65536,0,(COLUMN(F33)-1)*5))-SUMIF(OFFSET(연결_계정과목별월현황!$C$8:$C$65536,0,(COLUMN(F33)-1)*5), 계정과목별월현황!$B40,OFFSET(연결_계정과목별월현황!$E$8:$E$65536,0,(COLUMN(F33)-1)*5))</f>
        <v>0</v>
      </c>
      <c r="I40" s="30">
        <f ca="1">SUMIF(OFFSET(연결_계정과목별월현황!$C$8:$C$65536,0,(COLUMN(G33)-1)*5), 계정과목별월현황!$B40,OFFSET(연결_계정과목별월현황!$D$8:$D$65536,0,(COLUMN(G33)-1)*5))-SUMIF(OFFSET(연결_계정과목별월현황!$C$8:$C$65536,0,(COLUMN(G33)-1)*5), 계정과목별월현황!$B40,OFFSET(연결_계정과목별월현황!$E$8:$E$65536,0,(COLUMN(G33)-1)*5))</f>
        <v>0</v>
      </c>
      <c r="J40" s="30">
        <f ca="1">SUMIF(OFFSET(연결_계정과목별월현황!$C$8:$C$65536,0,(COLUMN(H33)-1)*5), 계정과목별월현황!$B40,OFFSET(연결_계정과목별월현황!$D$8:$D$65536,0,(COLUMN(H33)-1)*5))-SUMIF(OFFSET(연결_계정과목별월현황!$C$8:$C$65536,0,(COLUMN(H33)-1)*5), 계정과목별월현황!$B40,OFFSET(연결_계정과목별월현황!$E$8:$E$65536,0,(COLUMN(H33)-1)*5))</f>
        <v>0</v>
      </c>
      <c r="K40" s="30">
        <f ca="1">SUMIF(OFFSET(연결_계정과목별월현황!$C$8:$C$65536,0,(COLUMN(I33)-1)*5), 계정과목별월현황!$B40,OFFSET(연결_계정과목별월현황!$D$8:$D$65536,0,(COLUMN(I33)-1)*5))-SUMIF(OFFSET(연결_계정과목별월현황!$C$8:$C$65536,0,(COLUMN(I33)-1)*5), 계정과목별월현황!$B40,OFFSET(연결_계정과목별월현황!$E$8:$E$65536,0,(COLUMN(I33)-1)*5))</f>
        <v>0</v>
      </c>
      <c r="L40" s="30">
        <f ca="1">SUMIF(OFFSET(연결_계정과목별월현황!$C$8:$C$65536,0,(COLUMN(J33)-1)*5), 계정과목별월현황!$B40,OFFSET(연결_계정과목별월현황!$D$8:$D$65536,0,(COLUMN(J33)-1)*5))-SUMIF(OFFSET(연결_계정과목별월현황!$C$8:$C$65536,0,(COLUMN(J33)-1)*5), 계정과목별월현황!$B40,OFFSET(연결_계정과목별월현황!$E$8:$E$65536,0,(COLUMN(J33)-1)*5))</f>
        <v>0</v>
      </c>
      <c r="M40" s="30">
        <f ca="1">SUMIF(OFFSET(연결_계정과목별월현황!$C$8:$C$65536,0,(COLUMN(K33)-1)*5), 계정과목별월현황!$B40,OFFSET(연결_계정과목별월현황!$D$8:$D$65536,0,(COLUMN(K33)-1)*5))-SUMIF(OFFSET(연결_계정과목별월현황!$C$8:$C$65536,0,(COLUMN(K33)-1)*5), 계정과목별월현황!$B40,OFFSET(연결_계정과목별월현황!$E$8:$E$65536,0,(COLUMN(K33)-1)*5))</f>
        <v>0</v>
      </c>
      <c r="N40" s="31">
        <f ca="1">SUMIF(OFFSET(연결_계정과목별월현황!$C$8:$C$65536,0,(COLUMN(L33)-1)*5), 계정과목별월현황!$B40,OFFSET(연결_계정과목별월현황!$D$8:$D$65536,0,(COLUMN(L33)-1)*5))-SUMIF(OFFSET(연결_계정과목별월현황!$C$8:$C$65536,0,(COLUMN(L33)-1)*5), 계정과목별월현황!$B40,OFFSET(연결_계정과목별월현황!$E$8:$E$65536,0,(COLUMN(L33)-1)*5))</f>
        <v>0</v>
      </c>
      <c r="O40" s="28"/>
    </row>
    <row r="41" spans="2:15" ht="17.100000000000001" hidden="1" customHeight="1" x14ac:dyDescent="0.15">
      <c r="B41" s="21">
        <f>목록관리!H40</f>
        <v>0</v>
      </c>
      <c r="C41" s="29">
        <f ca="1">SUMIF(OFFSET(연결_계정과목별월현황!$C$8:$C$65536,0,(COLUMN(A34)-1)*5), 계정과목별월현황!$B41,OFFSET(연결_계정과목별월현황!$D$8:$D$65536,0,(COLUMN(A34)-1)*5))-SUMIF(OFFSET(연결_계정과목별월현황!$C$8:$C$65536,0,(COLUMN(A34)-1)*5), 계정과목별월현황!$B41,OFFSET(연결_계정과목별월현황!$E$8:$E$65536,0,(COLUMN(A34)-1)*5))</f>
        <v>0</v>
      </c>
      <c r="D41" s="30">
        <f ca="1">SUMIF(OFFSET(연결_계정과목별월현황!$C$8:$C$65536,0,(COLUMN(B34)-1)*5), 계정과목별월현황!$B41,OFFSET(연결_계정과목별월현황!$D$8:$D$65536,0,(COLUMN(B34)-1)*5))-SUMIF(OFFSET(연결_계정과목별월현황!$C$8:$C$65536,0,(COLUMN(B34)-1)*5), 계정과목별월현황!$B41,OFFSET(연결_계정과목별월현황!$E$8:$E$65536,0,(COLUMN(B34)-1)*5))</f>
        <v>0</v>
      </c>
      <c r="E41" s="30">
        <f ca="1">SUMIF(OFFSET(연결_계정과목별월현황!$C$8:$C$65536,0,(COLUMN(C34)-1)*5), 계정과목별월현황!$B41,OFFSET(연결_계정과목별월현황!$D$8:$D$65536,0,(COLUMN(C34)-1)*5))-SUMIF(OFFSET(연결_계정과목별월현황!$C$8:$C$65536,0,(COLUMN(C34)-1)*5), 계정과목별월현황!$B41,OFFSET(연결_계정과목별월현황!$E$8:$E$65536,0,(COLUMN(C34)-1)*5))</f>
        <v>0</v>
      </c>
      <c r="F41" s="30">
        <f ca="1">SUMIF(OFFSET(연결_계정과목별월현황!$C$8:$C$65536,0,(COLUMN(D34)-1)*5), 계정과목별월현황!$B41,OFFSET(연결_계정과목별월현황!$D$8:$D$65536,0,(COLUMN(D34)-1)*5))-SUMIF(OFFSET(연결_계정과목별월현황!$C$8:$C$65536,0,(COLUMN(D34)-1)*5), 계정과목별월현황!$B41,OFFSET(연결_계정과목별월현황!$E$8:$E$65536,0,(COLUMN(D34)-1)*5))</f>
        <v>0</v>
      </c>
      <c r="G41" s="30">
        <f ca="1">SUMIF(OFFSET(연결_계정과목별월현황!$C$8:$C$65536,0,(COLUMN(E34)-1)*5), 계정과목별월현황!$B41,OFFSET(연결_계정과목별월현황!$D$8:$D$65536,0,(COLUMN(E34)-1)*5))-SUMIF(OFFSET(연결_계정과목별월현황!$C$8:$C$65536,0,(COLUMN(E34)-1)*5), 계정과목별월현황!$B41,OFFSET(연결_계정과목별월현황!$E$8:$E$65536,0,(COLUMN(E34)-1)*5))</f>
        <v>0</v>
      </c>
      <c r="H41" s="30">
        <f ca="1">SUMIF(OFFSET(연결_계정과목별월현황!$C$8:$C$65536,0,(COLUMN(F34)-1)*5), 계정과목별월현황!$B41,OFFSET(연결_계정과목별월현황!$D$8:$D$65536,0,(COLUMN(F34)-1)*5))-SUMIF(OFFSET(연결_계정과목별월현황!$C$8:$C$65536,0,(COLUMN(F34)-1)*5), 계정과목별월현황!$B41,OFFSET(연결_계정과목별월현황!$E$8:$E$65536,0,(COLUMN(F34)-1)*5))</f>
        <v>0</v>
      </c>
      <c r="I41" s="30">
        <f ca="1">SUMIF(OFFSET(연결_계정과목별월현황!$C$8:$C$65536,0,(COLUMN(G34)-1)*5), 계정과목별월현황!$B41,OFFSET(연결_계정과목별월현황!$D$8:$D$65536,0,(COLUMN(G34)-1)*5))-SUMIF(OFFSET(연결_계정과목별월현황!$C$8:$C$65536,0,(COLUMN(G34)-1)*5), 계정과목별월현황!$B41,OFFSET(연결_계정과목별월현황!$E$8:$E$65536,0,(COLUMN(G34)-1)*5))</f>
        <v>0</v>
      </c>
      <c r="J41" s="30">
        <f ca="1">SUMIF(OFFSET(연결_계정과목별월현황!$C$8:$C$65536,0,(COLUMN(H34)-1)*5), 계정과목별월현황!$B41,OFFSET(연결_계정과목별월현황!$D$8:$D$65536,0,(COLUMN(H34)-1)*5))-SUMIF(OFFSET(연결_계정과목별월현황!$C$8:$C$65536,0,(COLUMN(H34)-1)*5), 계정과목별월현황!$B41,OFFSET(연결_계정과목별월현황!$E$8:$E$65536,0,(COLUMN(H34)-1)*5))</f>
        <v>0</v>
      </c>
      <c r="K41" s="30">
        <f ca="1">SUMIF(OFFSET(연결_계정과목별월현황!$C$8:$C$65536,0,(COLUMN(I34)-1)*5), 계정과목별월현황!$B41,OFFSET(연결_계정과목별월현황!$D$8:$D$65536,0,(COLUMN(I34)-1)*5))-SUMIF(OFFSET(연결_계정과목별월현황!$C$8:$C$65536,0,(COLUMN(I34)-1)*5), 계정과목별월현황!$B41,OFFSET(연결_계정과목별월현황!$E$8:$E$65536,0,(COLUMN(I34)-1)*5))</f>
        <v>0</v>
      </c>
      <c r="L41" s="30">
        <f ca="1">SUMIF(OFFSET(연결_계정과목별월현황!$C$8:$C$65536,0,(COLUMN(J34)-1)*5), 계정과목별월현황!$B41,OFFSET(연결_계정과목별월현황!$D$8:$D$65536,0,(COLUMN(J34)-1)*5))-SUMIF(OFFSET(연결_계정과목별월현황!$C$8:$C$65536,0,(COLUMN(J34)-1)*5), 계정과목별월현황!$B41,OFFSET(연결_계정과목별월현황!$E$8:$E$65536,0,(COLUMN(J34)-1)*5))</f>
        <v>0</v>
      </c>
      <c r="M41" s="30">
        <f ca="1">SUMIF(OFFSET(연결_계정과목별월현황!$C$8:$C$65536,0,(COLUMN(K34)-1)*5), 계정과목별월현황!$B41,OFFSET(연결_계정과목별월현황!$D$8:$D$65536,0,(COLUMN(K34)-1)*5))-SUMIF(OFFSET(연결_계정과목별월현황!$C$8:$C$65536,0,(COLUMN(K34)-1)*5), 계정과목별월현황!$B41,OFFSET(연결_계정과목별월현황!$E$8:$E$65536,0,(COLUMN(K34)-1)*5))</f>
        <v>0</v>
      </c>
      <c r="N41" s="31">
        <f ca="1">SUMIF(OFFSET(연결_계정과목별월현황!$C$8:$C$65536,0,(COLUMN(L34)-1)*5), 계정과목별월현황!$B41,OFFSET(연결_계정과목별월현황!$D$8:$D$65536,0,(COLUMN(L34)-1)*5))-SUMIF(OFFSET(연결_계정과목별월현황!$C$8:$C$65536,0,(COLUMN(L34)-1)*5), 계정과목별월현황!$B41,OFFSET(연결_계정과목별월현황!$E$8:$E$65536,0,(COLUMN(L34)-1)*5))</f>
        <v>0</v>
      </c>
      <c r="O41" s="28"/>
    </row>
    <row r="42" spans="2:15" ht="17.100000000000001" hidden="1" customHeight="1" x14ac:dyDescent="0.15">
      <c r="B42" s="21">
        <f>목록관리!H41</f>
        <v>0</v>
      </c>
      <c r="C42" s="29">
        <f ca="1">SUMIF(OFFSET(연결_계정과목별월현황!$C$8:$C$65536,0,(COLUMN(A35)-1)*5), 계정과목별월현황!$B42,OFFSET(연결_계정과목별월현황!$D$8:$D$65536,0,(COLUMN(A35)-1)*5))-SUMIF(OFFSET(연결_계정과목별월현황!$C$8:$C$65536,0,(COLUMN(A35)-1)*5), 계정과목별월현황!$B42,OFFSET(연결_계정과목별월현황!$E$8:$E$65536,0,(COLUMN(A35)-1)*5))</f>
        <v>0</v>
      </c>
      <c r="D42" s="30">
        <f ca="1">SUMIF(OFFSET(연결_계정과목별월현황!$C$8:$C$65536,0,(COLUMN(B35)-1)*5), 계정과목별월현황!$B42,OFFSET(연결_계정과목별월현황!$D$8:$D$65536,0,(COLUMN(B35)-1)*5))-SUMIF(OFFSET(연결_계정과목별월현황!$C$8:$C$65536,0,(COLUMN(B35)-1)*5), 계정과목별월현황!$B42,OFFSET(연결_계정과목별월현황!$E$8:$E$65536,0,(COLUMN(B35)-1)*5))</f>
        <v>0</v>
      </c>
      <c r="E42" s="30">
        <f ca="1">SUMIF(OFFSET(연결_계정과목별월현황!$C$8:$C$65536,0,(COLUMN(C35)-1)*5), 계정과목별월현황!$B42,OFFSET(연결_계정과목별월현황!$D$8:$D$65536,0,(COLUMN(C35)-1)*5))-SUMIF(OFFSET(연결_계정과목별월현황!$C$8:$C$65536,0,(COLUMN(C35)-1)*5), 계정과목별월현황!$B42,OFFSET(연결_계정과목별월현황!$E$8:$E$65536,0,(COLUMN(C35)-1)*5))</f>
        <v>0</v>
      </c>
      <c r="F42" s="30">
        <f ca="1">SUMIF(OFFSET(연결_계정과목별월현황!$C$8:$C$65536,0,(COLUMN(D35)-1)*5), 계정과목별월현황!$B42,OFFSET(연결_계정과목별월현황!$D$8:$D$65536,0,(COLUMN(D35)-1)*5))-SUMIF(OFFSET(연결_계정과목별월현황!$C$8:$C$65536,0,(COLUMN(D35)-1)*5), 계정과목별월현황!$B42,OFFSET(연결_계정과목별월현황!$E$8:$E$65536,0,(COLUMN(D35)-1)*5))</f>
        <v>0</v>
      </c>
      <c r="G42" s="30">
        <f ca="1">SUMIF(OFFSET(연결_계정과목별월현황!$C$8:$C$65536,0,(COLUMN(E35)-1)*5), 계정과목별월현황!$B42,OFFSET(연결_계정과목별월현황!$D$8:$D$65536,0,(COLUMN(E35)-1)*5))-SUMIF(OFFSET(연결_계정과목별월현황!$C$8:$C$65536,0,(COLUMN(E35)-1)*5), 계정과목별월현황!$B42,OFFSET(연결_계정과목별월현황!$E$8:$E$65536,0,(COLUMN(E35)-1)*5))</f>
        <v>0</v>
      </c>
      <c r="H42" s="30">
        <f ca="1">SUMIF(OFFSET(연결_계정과목별월현황!$C$8:$C$65536,0,(COLUMN(F35)-1)*5), 계정과목별월현황!$B42,OFFSET(연결_계정과목별월현황!$D$8:$D$65536,0,(COLUMN(F35)-1)*5))-SUMIF(OFFSET(연결_계정과목별월현황!$C$8:$C$65536,0,(COLUMN(F35)-1)*5), 계정과목별월현황!$B42,OFFSET(연결_계정과목별월현황!$E$8:$E$65536,0,(COLUMN(F35)-1)*5))</f>
        <v>0</v>
      </c>
      <c r="I42" s="30">
        <f ca="1">SUMIF(OFFSET(연결_계정과목별월현황!$C$8:$C$65536,0,(COLUMN(G35)-1)*5), 계정과목별월현황!$B42,OFFSET(연결_계정과목별월현황!$D$8:$D$65536,0,(COLUMN(G35)-1)*5))-SUMIF(OFFSET(연결_계정과목별월현황!$C$8:$C$65536,0,(COLUMN(G35)-1)*5), 계정과목별월현황!$B42,OFFSET(연결_계정과목별월현황!$E$8:$E$65536,0,(COLUMN(G35)-1)*5))</f>
        <v>0</v>
      </c>
      <c r="J42" s="30">
        <f ca="1">SUMIF(OFFSET(연결_계정과목별월현황!$C$8:$C$65536,0,(COLUMN(H35)-1)*5), 계정과목별월현황!$B42,OFFSET(연결_계정과목별월현황!$D$8:$D$65536,0,(COLUMN(H35)-1)*5))-SUMIF(OFFSET(연결_계정과목별월현황!$C$8:$C$65536,0,(COLUMN(H35)-1)*5), 계정과목별월현황!$B42,OFFSET(연결_계정과목별월현황!$E$8:$E$65536,0,(COLUMN(H35)-1)*5))</f>
        <v>0</v>
      </c>
      <c r="K42" s="30">
        <f ca="1">SUMIF(OFFSET(연결_계정과목별월현황!$C$8:$C$65536,0,(COLUMN(I35)-1)*5), 계정과목별월현황!$B42,OFFSET(연결_계정과목별월현황!$D$8:$D$65536,0,(COLUMN(I35)-1)*5))-SUMIF(OFFSET(연결_계정과목별월현황!$C$8:$C$65536,0,(COLUMN(I35)-1)*5), 계정과목별월현황!$B42,OFFSET(연결_계정과목별월현황!$E$8:$E$65536,0,(COLUMN(I35)-1)*5))</f>
        <v>0</v>
      </c>
      <c r="L42" s="30">
        <f ca="1">SUMIF(OFFSET(연결_계정과목별월현황!$C$8:$C$65536,0,(COLUMN(J35)-1)*5), 계정과목별월현황!$B42,OFFSET(연결_계정과목별월현황!$D$8:$D$65536,0,(COLUMN(J35)-1)*5))-SUMIF(OFFSET(연결_계정과목별월현황!$C$8:$C$65536,0,(COLUMN(J35)-1)*5), 계정과목별월현황!$B42,OFFSET(연결_계정과목별월현황!$E$8:$E$65536,0,(COLUMN(J35)-1)*5))</f>
        <v>0</v>
      </c>
      <c r="M42" s="30">
        <f ca="1">SUMIF(OFFSET(연결_계정과목별월현황!$C$8:$C$65536,0,(COLUMN(K35)-1)*5), 계정과목별월현황!$B42,OFFSET(연결_계정과목별월현황!$D$8:$D$65536,0,(COLUMN(K35)-1)*5))-SUMIF(OFFSET(연결_계정과목별월현황!$C$8:$C$65536,0,(COLUMN(K35)-1)*5), 계정과목별월현황!$B42,OFFSET(연결_계정과목별월현황!$E$8:$E$65536,0,(COLUMN(K35)-1)*5))</f>
        <v>0</v>
      </c>
      <c r="N42" s="31">
        <f ca="1">SUMIF(OFFSET(연결_계정과목별월현황!$C$8:$C$65536,0,(COLUMN(L35)-1)*5), 계정과목별월현황!$B42,OFFSET(연결_계정과목별월현황!$D$8:$D$65536,0,(COLUMN(L35)-1)*5))-SUMIF(OFFSET(연결_계정과목별월현황!$C$8:$C$65536,0,(COLUMN(L35)-1)*5), 계정과목별월현황!$B42,OFFSET(연결_계정과목별월현황!$E$8:$E$65536,0,(COLUMN(L35)-1)*5))</f>
        <v>0</v>
      </c>
      <c r="O42" s="28"/>
    </row>
    <row r="43" spans="2:15" ht="17.100000000000001" hidden="1" customHeight="1" x14ac:dyDescent="0.15">
      <c r="B43" s="21">
        <f>목록관리!H42</f>
        <v>0</v>
      </c>
      <c r="C43" s="29">
        <f ca="1">SUMIF(OFFSET(연결_계정과목별월현황!$C$8:$C$65536,0,(COLUMN(A36)-1)*5), 계정과목별월현황!$B43,OFFSET(연결_계정과목별월현황!$D$8:$D$65536,0,(COLUMN(A36)-1)*5))-SUMIF(OFFSET(연결_계정과목별월현황!$C$8:$C$65536,0,(COLUMN(A36)-1)*5), 계정과목별월현황!$B43,OFFSET(연결_계정과목별월현황!$E$8:$E$65536,0,(COLUMN(A36)-1)*5))</f>
        <v>0</v>
      </c>
      <c r="D43" s="30">
        <f ca="1">SUMIF(OFFSET(연결_계정과목별월현황!$C$8:$C$65536,0,(COLUMN(B36)-1)*5), 계정과목별월현황!$B43,OFFSET(연결_계정과목별월현황!$D$8:$D$65536,0,(COLUMN(B36)-1)*5))-SUMIF(OFFSET(연결_계정과목별월현황!$C$8:$C$65536,0,(COLUMN(B36)-1)*5), 계정과목별월현황!$B43,OFFSET(연결_계정과목별월현황!$E$8:$E$65536,0,(COLUMN(B36)-1)*5))</f>
        <v>0</v>
      </c>
      <c r="E43" s="30">
        <f ca="1">SUMIF(OFFSET(연결_계정과목별월현황!$C$8:$C$65536,0,(COLUMN(C36)-1)*5), 계정과목별월현황!$B43,OFFSET(연결_계정과목별월현황!$D$8:$D$65536,0,(COLUMN(C36)-1)*5))-SUMIF(OFFSET(연결_계정과목별월현황!$C$8:$C$65536,0,(COLUMN(C36)-1)*5), 계정과목별월현황!$B43,OFFSET(연결_계정과목별월현황!$E$8:$E$65536,0,(COLUMN(C36)-1)*5))</f>
        <v>0</v>
      </c>
      <c r="F43" s="30">
        <f ca="1">SUMIF(OFFSET(연결_계정과목별월현황!$C$8:$C$65536,0,(COLUMN(D36)-1)*5), 계정과목별월현황!$B43,OFFSET(연결_계정과목별월현황!$D$8:$D$65536,0,(COLUMN(D36)-1)*5))-SUMIF(OFFSET(연결_계정과목별월현황!$C$8:$C$65536,0,(COLUMN(D36)-1)*5), 계정과목별월현황!$B43,OFFSET(연결_계정과목별월현황!$E$8:$E$65536,0,(COLUMN(D36)-1)*5))</f>
        <v>0</v>
      </c>
      <c r="G43" s="30">
        <f ca="1">SUMIF(OFFSET(연결_계정과목별월현황!$C$8:$C$65536,0,(COLUMN(E36)-1)*5), 계정과목별월현황!$B43,OFFSET(연결_계정과목별월현황!$D$8:$D$65536,0,(COLUMN(E36)-1)*5))-SUMIF(OFFSET(연결_계정과목별월현황!$C$8:$C$65536,0,(COLUMN(E36)-1)*5), 계정과목별월현황!$B43,OFFSET(연결_계정과목별월현황!$E$8:$E$65536,0,(COLUMN(E36)-1)*5))</f>
        <v>0</v>
      </c>
      <c r="H43" s="30">
        <f ca="1">SUMIF(OFFSET(연결_계정과목별월현황!$C$8:$C$65536,0,(COLUMN(F36)-1)*5), 계정과목별월현황!$B43,OFFSET(연결_계정과목별월현황!$D$8:$D$65536,0,(COLUMN(F36)-1)*5))-SUMIF(OFFSET(연결_계정과목별월현황!$C$8:$C$65536,0,(COLUMN(F36)-1)*5), 계정과목별월현황!$B43,OFFSET(연결_계정과목별월현황!$E$8:$E$65536,0,(COLUMN(F36)-1)*5))</f>
        <v>0</v>
      </c>
      <c r="I43" s="30">
        <f ca="1">SUMIF(OFFSET(연결_계정과목별월현황!$C$8:$C$65536,0,(COLUMN(G36)-1)*5), 계정과목별월현황!$B43,OFFSET(연결_계정과목별월현황!$D$8:$D$65536,0,(COLUMN(G36)-1)*5))-SUMIF(OFFSET(연결_계정과목별월현황!$C$8:$C$65536,0,(COLUMN(G36)-1)*5), 계정과목별월현황!$B43,OFFSET(연결_계정과목별월현황!$E$8:$E$65536,0,(COLUMN(G36)-1)*5))</f>
        <v>0</v>
      </c>
      <c r="J43" s="30">
        <f ca="1">SUMIF(OFFSET(연결_계정과목별월현황!$C$8:$C$65536,0,(COLUMN(H36)-1)*5), 계정과목별월현황!$B43,OFFSET(연결_계정과목별월현황!$D$8:$D$65536,0,(COLUMN(H36)-1)*5))-SUMIF(OFFSET(연결_계정과목별월현황!$C$8:$C$65536,0,(COLUMN(H36)-1)*5), 계정과목별월현황!$B43,OFFSET(연결_계정과목별월현황!$E$8:$E$65536,0,(COLUMN(H36)-1)*5))</f>
        <v>0</v>
      </c>
      <c r="K43" s="30">
        <f ca="1">SUMIF(OFFSET(연결_계정과목별월현황!$C$8:$C$65536,0,(COLUMN(I36)-1)*5), 계정과목별월현황!$B43,OFFSET(연결_계정과목별월현황!$D$8:$D$65536,0,(COLUMN(I36)-1)*5))-SUMIF(OFFSET(연결_계정과목별월현황!$C$8:$C$65536,0,(COLUMN(I36)-1)*5), 계정과목별월현황!$B43,OFFSET(연결_계정과목별월현황!$E$8:$E$65536,0,(COLUMN(I36)-1)*5))</f>
        <v>0</v>
      </c>
      <c r="L43" s="30">
        <f ca="1">SUMIF(OFFSET(연결_계정과목별월현황!$C$8:$C$65536,0,(COLUMN(J36)-1)*5), 계정과목별월현황!$B43,OFFSET(연결_계정과목별월현황!$D$8:$D$65536,0,(COLUMN(J36)-1)*5))-SUMIF(OFFSET(연결_계정과목별월현황!$C$8:$C$65536,0,(COLUMN(J36)-1)*5), 계정과목별월현황!$B43,OFFSET(연결_계정과목별월현황!$E$8:$E$65536,0,(COLUMN(J36)-1)*5))</f>
        <v>0</v>
      </c>
      <c r="M43" s="30">
        <f ca="1">SUMIF(OFFSET(연결_계정과목별월현황!$C$8:$C$65536,0,(COLUMN(K36)-1)*5), 계정과목별월현황!$B43,OFFSET(연결_계정과목별월현황!$D$8:$D$65536,0,(COLUMN(K36)-1)*5))-SUMIF(OFFSET(연결_계정과목별월현황!$C$8:$C$65536,0,(COLUMN(K36)-1)*5), 계정과목별월현황!$B43,OFFSET(연결_계정과목별월현황!$E$8:$E$65536,0,(COLUMN(K36)-1)*5))</f>
        <v>0</v>
      </c>
      <c r="N43" s="31">
        <f ca="1">SUMIF(OFFSET(연결_계정과목별월현황!$C$8:$C$65536,0,(COLUMN(L36)-1)*5), 계정과목별월현황!$B43,OFFSET(연결_계정과목별월현황!$D$8:$D$65536,0,(COLUMN(L36)-1)*5))-SUMIF(OFFSET(연결_계정과목별월현황!$C$8:$C$65536,0,(COLUMN(L36)-1)*5), 계정과목별월현황!$B43,OFFSET(연결_계정과목별월현황!$E$8:$E$65536,0,(COLUMN(L36)-1)*5))</f>
        <v>0</v>
      </c>
      <c r="O43" s="28"/>
    </row>
    <row r="44" spans="2:15" ht="17.100000000000001" hidden="1" customHeight="1" x14ac:dyDescent="0.15">
      <c r="B44" s="21">
        <f>목록관리!H43</f>
        <v>0</v>
      </c>
      <c r="C44" s="29">
        <f ca="1">SUMIF(OFFSET(연결_계정과목별월현황!$C$8:$C$65536,0,(COLUMN(A37)-1)*5), 계정과목별월현황!$B44,OFFSET(연결_계정과목별월현황!$D$8:$D$65536,0,(COLUMN(A37)-1)*5))-SUMIF(OFFSET(연결_계정과목별월현황!$C$8:$C$65536,0,(COLUMN(A37)-1)*5), 계정과목별월현황!$B44,OFFSET(연결_계정과목별월현황!$E$8:$E$65536,0,(COLUMN(A37)-1)*5))</f>
        <v>0</v>
      </c>
      <c r="D44" s="30">
        <f ca="1">SUMIF(OFFSET(연결_계정과목별월현황!$C$8:$C$65536,0,(COLUMN(B37)-1)*5), 계정과목별월현황!$B44,OFFSET(연결_계정과목별월현황!$D$8:$D$65536,0,(COLUMN(B37)-1)*5))-SUMIF(OFFSET(연결_계정과목별월현황!$C$8:$C$65536,0,(COLUMN(B37)-1)*5), 계정과목별월현황!$B44,OFFSET(연결_계정과목별월현황!$E$8:$E$65536,0,(COLUMN(B37)-1)*5))</f>
        <v>0</v>
      </c>
      <c r="E44" s="30">
        <f ca="1">SUMIF(OFFSET(연결_계정과목별월현황!$C$8:$C$65536,0,(COLUMN(C37)-1)*5), 계정과목별월현황!$B44,OFFSET(연결_계정과목별월현황!$D$8:$D$65536,0,(COLUMN(C37)-1)*5))-SUMIF(OFFSET(연결_계정과목별월현황!$C$8:$C$65536,0,(COLUMN(C37)-1)*5), 계정과목별월현황!$B44,OFFSET(연결_계정과목별월현황!$E$8:$E$65536,0,(COLUMN(C37)-1)*5))</f>
        <v>0</v>
      </c>
      <c r="F44" s="30">
        <f ca="1">SUMIF(OFFSET(연결_계정과목별월현황!$C$8:$C$65536,0,(COLUMN(D37)-1)*5), 계정과목별월현황!$B44,OFFSET(연결_계정과목별월현황!$D$8:$D$65536,0,(COLUMN(D37)-1)*5))-SUMIF(OFFSET(연결_계정과목별월현황!$C$8:$C$65536,0,(COLUMN(D37)-1)*5), 계정과목별월현황!$B44,OFFSET(연결_계정과목별월현황!$E$8:$E$65536,0,(COLUMN(D37)-1)*5))</f>
        <v>0</v>
      </c>
      <c r="G44" s="30">
        <f ca="1">SUMIF(OFFSET(연결_계정과목별월현황!$C$8:$C$65536,0,(COLUMN(E37)-1)*5), 계정과목별월현황!$B44,OFFSET(연결_계정과목별월현황!$D$8:$D$65536,0,(COLUMN(E37)-1)*5))-SUMIF(OFFSET(연결_계정과목별월현황!$C$8:$C$65536,0,(COLUMN(E37)-1)*5), 계정과목별월현황!$B44,OFFSET(연결_계정과목별월현황!$E$8:$E$65536,0,(COLUMN(E37)-1)*5))</f>
        <v>0</v>
      </c>
      <c r="H44" s="30">
        <f ca="1">SUMIF(OFFSET(연결_계정과목별월현황!$C$8:$C$65536,0,(COLUMN(F37)-1)*5), 계정과목별월현황!$B44,OFFSET(연결_계정과목별월현황!$D$8:$D$65536,0,(COLUMN(F37)-1)*5))-SUMIF(OFFSET(연결_계정과목별월현황!$C$8:$C$65536,0,(COLUMN(F37)-1)*5), 계정과목별월현황!$B44,OFFSET(연결_계정과목별월현황!$E$8:$E$65536,0,(COLUMN(F37)-1)*5))</f>
        <v>0</v>
      </c>
      <c r="I44" s="30">
        <f ca="1">SUMIF(OFFSET(연결_계정과목별월현황!$C$8:$C$65536,0,(COLUMN(G37)-1)*5), 계정과목별월현황!$B44,OFFSET(연결_계정과목별월현황!$D$8:$D$65536,0,(COLUMN(G37)-1)*5))-SUMIF(OFFSET(연결_계정과목별월현황!$C$8:$C$65536,0,(COLUMN(G37)-1)*5), 계정과목별월현황!$B44,OFFSET(연결_계정과목별월현황!$E$8:$E$65536,0,(COLUMN(G37)-1)*5))</f>
        <v>0</v>
      </c>
      <c r="J44" s="30">
        <f ca="1">SUMIF(OFFSET(연결_계정과목별월현황!$C$8:$C$65536,0,(COLUMN(H37)-1)*5), 계정과목별월현황!$B44,OFFSET(연결_계정과목별월현황!$D$8:$D$65536,0,(COLUMN(H37)-1)*5))-SUMIF(OFFSET(연결_계정과목별월현황!$C$8:$C$65536,0,(COLUMN(H37)-1)*5), 계정과목별월현황!$B44,OFFSET(연결_계정과목별월현황!$E$8:$E$65536,0,(COLUMN(H37)-1)*5))</f>
        <v>0</v>
      </c>
      <c r="K44" s="30">
        <f ca="1">SUMIF(OFFSET(연결_계정과목별월현황!$C$8:$C$65536,0,(COLUMN(I37)-1)*5), 계정과목별월현황!$B44,OFFSET(연결_계정과목별월현황!$D$8:$D$65536,0,(COLUMN(I37)-1)*5))-SUMIF(OFFSET(연결_계정과목별월현황!$C$8:$C$65536,0,(COLUMN(I37)-1)*5), 계정과목별월현황!$B44,OFFSET(연결_계정과목별월현황!$E$8:$E$65536,0,(COLUMN(I37)-1)*5))</f>
        <v>0</v>
      </c>
      <c r="L44" s="30">
        <f ca="1">SUMIF(OFFSET(연결_계정과목별월현황!$C$8:$C$65536,0,(COLUMN(J37)-1)*5), 계정과목별월현황!$B44,OFFSET(연결_계정과목별월현황!$D$8:$D$65536,0,(COLUMN(J37)-1)*5))-SUMIF(OFFSET(연결_계정과목별월현황!$C$8:$C$65536,0,(COLUMN(J37)-1)*5), 계정과목별월현황!$B44,OFFSET(연결_계정과목별월현황!$E$8:$E$65536,0,(COLUMN(J37)-1)*5))</f>
        <v>0</v>
      </c>
      <c r="M44" s="30">
        <f ca="1">SUMIF(OFFSET(연결_계정과목별월현황!$C$8:$C$65536,0,(COLUMN(K37)-1)*5), 계정과목별월현황!$B44,OFFSET(연결_계정과목별월현황!$D$8:$D$65536,0,(COLUMN(K37)-1)*5))-SUMIF(OFFSET(연결_계정과목별월현황!$C$8:$C$65536,0,(COLUMN(K37)-1)*5), 계정과목별월현황!$B44,OFFSET(연결_계정과목별월현황!$E$8:$E$65536,0,(COLUMN(K37)-1)*5))</f>
        <v>0</v>
      </c>
      <c r="N44" s="31">
        <f ca="1">SUMIF(OFFSET(연결_계정과목별월현황!$C$8:$C$65536,0,(COLUMN(L37)-1)*5), 계정과목별월현황!$B44,OFFSET(연결_계정과목별월현황!$D$8:$D$65536,0,(COLUMN(L37)-1)*5))-SUMIF(OFFSET(연결_계정과목별월현황!$C$8:$C$65536,0,(COLUMN(L37)-1)*5), 계정과목별월현황!$B44,OFFSET(연결_계정과목별월현황!$E$8:$E$65536,0,(COLUMN(L37)-1)*5))</f>
        <v>0</v>
      </c>
      <c r="O44" s="28"/>
    </row>
    <row r="45" spans="2:15" ht="17.100000000000001" hidden="1" customHeight="1" x14ac:dyDescent="0.15">
      <c r="B45" s="21">
        <f>목록관리!H44</f>
        <v>0</v>
      </c>
      <c r="C45" s="29">
        <f ca="1">SUMIF(OFFSET(연결_계정과목별월현황!$C$8:$C$65536,0,(COLUMN(A38)-1)*5), 계정과목별월현황!$B45,OFFSET(연결_계정과목별월현황!$D$8:$D$65536,0,(COLUMN(A38)-1)*5))-SUMIF(OFFSET(연결_계정과목별월현황!$C$8:$C$65536,0,(COLUMN(A38)-1)*5), 계정과목별월현황!$B45,OFFSET(연결_계정과목별월현황!$E$8:$E$65536,0,(COLUMN(A38)-1)*5))</f>
        <v>0</v>
      </c>
      <c r="D45" s="30">
        <f ca="1">SUMIF(OFFSET(연결_계정과목별월현황!$C$8:$C$65536,0,(COLUMN(B38)-1)*5), 계정과목별월현황!$B45,OFFSET(연결_계정과목별월현황!$D$8:$D$65536,0,(COLUMN(B38)-1)*5))-SUMIF(OFFSET(연결_계정과목별월현황!$C$8:$C$65536,0,(COLUMN(B38)-1)*5), 계정과목별월현황!$B45,OFFSET(연결_계정과목별월현황!$E$8:$E$65536,0,(COLUMN(B38)-1)*5))</f>
        <v>0</v>
      </c>
      <c r="E45" s="30">
        <f ca="1">SUMIF(OFFSET(연결_계정과목별월현황!$C$8:$C$65536,0,(COLUMN(C38)-1)*5), 계정과목별월현황!$B45,OFFSET(연결_계정과목별월현황!$D$8:$D$65536,0,(COLUMN(C38)-1)*5))-SUMIF(OFFSET(연결_계정과목별월현황!$C$8:$C$65536,0,(COLUMN(C38)-1)*5), 계정과목별월현황!$B45,OFFSET(연결_계정과목별월현황!$E$8:$E$65536,0,(COLUMN(C38)-1)*5))</f>
        <v>0</v>
      </c>
      <c r="F45" s="30">
        <f ca="1">SUMIF(OFFSET(연결_계정과목별월현황!$C$8:$C$65536,0,(COLUMN(D38)-1)*5), 계정과목별월현황!$B45,OFFSET(연결_계정과목별월현황!$D$8:$D$65536,0,(COLUMN(D38)-1)*5))-SUMIF(OFFSET(연결_계정과목별월현황!$C$8:$C$65536,0,(COLUMN(D38)-1)*5), 계정과목별월현황!$B45,OFFSET(연결_계정과목별월현황!$E$8:$E$65536,0,(COLUMN(D38)-1)*5))</f>
        <v>0</v>
      </c>
      <c r="G45" s="30">
        <f ca="1">SUMIF(OFFSET(연결_계정과목별월현황!$C$8:$C$65536,0,(COLUMN(E38)-1)*5), 계정과목별월현황!$B45,OFFSET(연결_계정과목별월현황!$D$8:$D$65536,0,(COLUMN(E38)-1)*5))-SUMIF(OFFSET(연결_계정과목별월현황!$C$8:$C$65536,0,(COLUMN(E38)-1)*5), 계정과목별월현황!$B45,OFFSET(연결_계정과목별월현황!$E$8:$E$65536,0,(COLUMN(E38)-1)*5))</f>
        <v>0</v>
      </c>
      <c r="H45" s="30">
        <f ca="1">SUMIF(OFFSET(연결_계정과목별월현황!$C$8:$C$65536,0,(COLUMN(F38)-1)*5), 계정과목별월현황!$B45,OFFSET(연결_계정과목별월현황!$D$8:$D$65536,0,(COLUMN(F38)-1)*5))-SUMIF(OFFSET(연결_계정과목별월현황!$C$8:$C$65536,0,(COLUMN(F38)-1)*5), 계정과목별월현황!$B45,OFFSET(연결_계정과목별월현황!$E$8:$E$65536,0,(COLUMN(F38)-1)*5))</f>
        <v>0</v>
      </c>
      <c r="I45" s="30">
        <f ca="1">SUMIF(OFFSET(연결_계정과목별월현황!$C$8:$C$65536,0,(COLUMN(G38)-1)*5), 계정과목별월현황!$B45,OFFSET(연결_계정과목별월현황!$D$8:$D$65536,0,(COLUMN(G38)-1)*5))-SUMIF(OFFSET(연결_계정과목별월현황!$C$8:$C$65536,0,(COLUMN(G38)-1)*5), 계정과목별월현황!$B45,OFFSET(연결_계정과목별월현황!$E$8:$E$65536,0,(COLUMN(G38)-1)*5))</f>
        <v>0</v>
      </c>
      <c r="J45" s="30">
        <f ca="1">SUMIF(OFFSET(연결_계정과목별월현황!$C$8:$C$65536,0,(COLUMN(H38)-1)*5), 계정과목별월현황!$B45,OFFSET(연결_계정과목별월현황!$D$8:$D$65536,0,(COLUMN(H38)-1)*5))-SUMIF(OFFSET(연결_계정과목별월현황!$C$8:$C$65536,0,(COLUMN(H38)-1)*5), 계정과목별월현황!$B45,OFFSET(연결_계정과목별월현황!$E$8:$E$65536,0,(COLUMN(H38)-1)*5))</f>
        <v>0</v>
      </c>
      <c r="K45" s="30">
        <f ca="1">SUMIF(OFFSET(연결_계정과목별월현황!$C$8:$C$65536,0,(COLUMN(I38)-1)*5), 계정과목별월현황!$B45,OFFSET(연결_계정과목별월현황!$D$8:$D$65536,0,(COLUMN(I38)-1)*5))-SUMIF(OFFSET(연결_계정과목별월현황!$C$8:$C$65536,0,(COLUMN(I38)-1)*5), 계정과목별월현황!$B45,OFFSET(연결_계정과목별월현황!$E$8:$E$65536,0,(COLUMN(I38)-1)*5))</f>
        <v>0</v>
      </c>
      <c r="L45" s="30">
        <f ca="1">SUMIF(OFFSET(연결_계정과목별월현황!$C$8:$C$65536,0,(COLUMN(J38)-1)*5), 계정과목별월현황!$B45,OFFSET(연결_계정과목별월현황!$D$8:$D$65536,0,(COLUMN(J38)-1)*5))-SUMIF(OFFSET(연결_계정과목별월현황!$C$8:$C$65536,0,(COLUMN(J38)-1)*5), 계정과목별월현황!$B45,OFFSET(연결_계정과목별월현황!$E$8:$E$65536,0,(COLUMN(J38)-1)*5))</f>
        <v>0</v>
      </c>
      <c r="M45" s="30">
        <f ca="1">SUMIF(OFFSET(연결_계정과목별월현황!$C$8:$C$65536,0,(COLUMN(K38)-1)*5), 계정과목별월현황!$B45,OFFSET(연결_계정과목별월현황!$D$8:$D$65536,0,(COLUMN(K38)-1)*5))-SUMIF(OFFSET(연결_계정과목별월현황!$C$8:$C$65536,0,(COLUMN(K38)-1)*5), 계정과목별월현황!$B45,OFFSET(연결_계정과목별월현황!$E$8:$E$65536,0,(COLUMN(K38)-1)*5))</f>
        <v>0</v>
      </c>
      <c r="N45" s="31">
        <f ca="1">SUMIF(OFFSET(연결_계정과목별월현황!$C$8:$C$65536,0,(COLUMN(L38)-1)*5), 계정과목별월현황!$B45,OFFSET(연결_계정과목별월현황!$D$8:$D$65536,0,(COLUMN(L38)-1)*5))-SUMIF(OFFSET(연결_계정과목별월현황!$C$8:$C$65536,0,(COLUMN(L38)-1)*5), 계정과목별월현황!$B45,OFFSET(연결_계정과목별월현황!$E$8:$E$65536,0,(COLUMN(L38)-1)*5))</f>
        <v>0</v>
      </c>
      <c r="O45" s="28"/>
    </row>
    <row r="46" spans="2:15" ht="17.100000000000001" hidden="1" customHeight="1" x14ac:dyDescent="0.15">
      <c r="B46" s="21">
        <f>목록관리!H45</f>
        <v>0</v>
      </c>
      <c r="C46" s="29">
        <f ca="1">SUMIF(OFFSET(연결_계정과목별월현황!$C$8:$C$65536,0,(COLUMN(A39)-1)*5), 계정과목별월현황!$B46,OFFSET(연결_계정과목별월현황!$D$8:$D$65536,0,(COLUMN(A39)-1)*5))-SUMIF(OFFSET(연결_계정과목별월현황!$C$8:$C$65536,0,(COLUMN(A39)-1)*5), 계정과목별월현황!$B46,OFFSET(연결_계정과목별월현황!$E$8:$E$65536,0,(COLUMN(A39)-1)*5))</f>
        <v>0</v>
      </c>
      <c r="D46" s="30">
        <f ca="1">SUMIF(OFFSET(연결_계정과목별월현황!$C$8:$C$65536,0,(COLUMN(B39)-1)*5), 계정과목별월현황!$B46,OFFSET(연결_계정과목별월현황!$D$8:$D$65536,0,(COLUMN(B39)-1)*5))-SUMIF(OFFSET(연결_계정과목별월현황!$C$8:$C$65536,0,(COLUMN(B39)-1)*5), 계정과목별월현황!$B46,OFFSET(연결_계정과목별월현황!$E$8:$E$65536,0,(COLUMN(B39)-1)*5))</f>
        <v>0</v>
      </c>
      <c r="E46" s="30">
        <f ca="1">SUMIF(OFFSET(연결_계정과목별월현황!$C$8:$C$65536,0,(COLUMN(C39)-1)*5), 계정과목별월현황!$B46,OFFSET(연결_계정과목별월현황!$D$8:$D$65536,0,(COLUMN(C39)-1)*5))-SUMIF(OFFSET(연결_계정과목별월현황!$C$8:$C$65536,0,(COLUMN(C39)-1)*5), 계정과목별월현황!$B46,OFFSET(연결_계정과목별월현황!$E$8:$E$65536,0,(COLUMN(C39)-1)*5))</f>
        <v>0</v>
      </c>
      <c r="F46" s="30">
        <f ca="1">SUMIF(OFFSET(연결_계정과목별월현황!$C$8:$C$65536,0,(COLUMN(D39)-1)*5), 계정과목별월현황!$B46,OFFSET(연결_계정과목별월현황!$D$8:$D$65536,0,(COLUMN(D39)-1)*5))-SUMIF(OFFSET(연결_계정과목별월현황!$C$8:$C$65536,0,(COLUMN(D39)-1)*5), 계정과목별월현황!$B46,OFFSET(연결_계정과목별월현황!$E$8:$E$65536,0,(COLUMN(D39)-1)*5))</f>
        <v>0</v>
      </c>
      <c r="G46" s="30">
        <f ca="1">SUMIF(OFFSET(연결_계정과목별월현황!$C$8:$C$65536,0,(COLUMN(E39)-1)*5), 계정과목별월현황!$B46,OFFSET(연결_계정과목별월현황!$D$8:$D$65536,0,(COLUMN(E39)-1)*5))-SUMIF(OFFSET(연결_계정과목별월현황!$C$8:$C$65536,0,(COLUMN(E39)-1)*5), 계정과목별월현황!$B46,OFFSET(연결_계정과목별월현황!$E$8:$E$65536,0,(COLUMN(E39)-1)*5))</f>
        <v>0</v>
      </c>
      <c r="H46" s="30">
        <f ca="1">SUMIF(OFFSET(연결_계정과목별월현황!$C$8:$C$65536,0,(COLUMN(F39)-1)*5), 계정과목별월현황!$B46,OFFSET(연결_계정과목별월현황!$D$8:$D$65536,0,(COLUMN(F39)-1)*5))-SUMIF(OFFSET(연결_계정과목별월현황!$C$8:$C$65536,0,(COLUMN(F39)-1)*5), 계정과목별월현황!$B46,OFFSET(연결_계정과목별월현황!$E$8:$E$65536,0,(COLUMN(F39)-1)*5))</f>
        <v>0</v>
      </c>
      <c r="I46" s="30">
        <f ca="1">SUMIF(OFFSET(연결_계정과목별월현황!$C$8:$C$65536,0,(COLUMN(G39)-1)*5), 계정과목별월현황!$B46,OFFSET(연결_계정과목별월현황!$D$8:$D$65536,0,(COLUMN(G39)-1)*5))-SUMIF(OFFSET(연결_계정과목별월현황!$C$8:$C$65536,0,(COLUMN(G39)-1)*5), 계정과목별월현황!$B46,OFFSET(연결_계정과목별월현황!$E$8:$E$65536,0,(COLUMN(G39)-1)*5))</f>
        <v>0</v>
      </c>
      <c r="J46" s="30">
        <f ca="1">SUMIF(OFFSET(연결_계정과목별월현황!$C$8:$C$65536,0,(COLUMN(H39)-1)*5), 계정과목별월현황!$B46,OFFSET(연결_계정과목별월현황!$D$8:$D$65536,0,(COLUMN(H39)-1)*5))-SUMIF(OFFSET(연결_계정과목별월현황!$C$8:$C$65536,0,(COLUMN(H39)-1)*5), 계정과목별월현황!$B46,OFFSET(연결_계정과목별월현황!$E$8:$E$65536,0,(COLUMN(H39)-1)*5))</f>
        <v>0</v>
      </c>
      <c r="K46" s="30">
        <f ca="1">SUMIF(OFFSET(연결_계정과목별월현황!$C$8:$C$65536,0,(COLUMN(I39)-1)*5), 계정과목별월현황!$B46,OFFSET(연결_계정과목별월현황!$D$8:$D$65536,0,(COLUMN(I39)-1)*5))-SUMIF(OFFSET(연결_계정과목별월현황!$C$8:$C$65536,0,(COLUMN(I39)-1)*5), 계정과목별월현황!$B46,OFFSET(연결_계정과목별월현황!$E$8:$E$65536,0,(COLUMN(I39)-1)*5))</f>
        <v>0</v>
      </c>
      <c r="L46" s="30">
        <f ca="1">SUMIF(OFFSET(연결_계정과목별월현황!$C$8:$C$65536,0,(COLUMN(J39)-1)*5), 계정과목별월현황!$B46,OFFSET(연결_계정과목별월현황!$D$8:$D$65536,0,(COLUMN(J39)-1)*5))-SUMIF(OFFSET(연결_계정과목별월현황!$C$8:$C$65536,0,(COLUMN(J39)-1)*5), 계정과목별월현황!$B46,OFFSET(연결_계정과목별월현황!$E$8:$E$65536,0,(COLUMN(J39)-1)*5))</f>
        <v>0</v>
      </c>
      <c r="M46" s="30">
        <f ca="1">SUMIF(OFFSET(연결_계정과목별월현황!$C$8:$C$65536,0,(COLUMN(K39)-1)*5), 계정과목별월현황!$B46,OFFSET(연결_계정과목별월현황!$D$8:$D$65536,0,(COLUMN(K39)-1)*5))-SUMIF(OFFSET(연결_계정과목별월현황!$C$8:$C$65536,0,(COLUMN(K39)-1)*5), 계정과목별월현황!$B46,OFFSET(연결_계정과목별월현황!$E$8:$E$65536,0,(COLUMN(K39)-1)*5))</f>
        <v>0</v>
      </c>
      <c r="N46" s="31">
        <f ca="1">SUMIF(OFFSET(연결_계정과목별월현황!$C$8:$C$65536,0,(COLUMN(L39)-1)*5), 계정과목별월현황!$B46,OFFSET(연결_계정과목별월현황!$D$8:$D$65536,0,(COLUMN(L39)-1)*5))-SUMIF(OFFSET(연결_계정과목별월현황!$C$8:$C$65536,0,(COLUMN(L39)-1)*5), 계정과목별월현황!$B46,OFFSET(연결_계정과목별월현황!$E$8:$E$65536,0,(COLUMN(L39)-1)*5))</f>
        <v>0</v>
      </c>
      <c r="O46" s="28"/>
    </row>
    <row r="47" spans="2:15" ht="17.100000000000001" hidden="1" customHeight="1" x14ac:dyDescent="0.15">
      <c r="B47" s="21">
        <f>목록관리!H46</f>
        <v>0</v>
      </c>
      <c r="C47" s="29">
        <f ca="1">SUMIF(OFFSET(연결_계정과목별월현황!$C$8:$C$65536,0,(COLUMN(A40)-1)*5), 계정과목별월현황!$B47,OFFSET(연결_계정과목별월현황!$D$8:$D$65536,0,(COLUMN(A40)-1)*5))-SUMIF(OFFSET(연결_계정과목별월현황!$C$8:$C$65536,0,(COLUMN(A40)-1)*5), 계정과목별월현황!$B47,OFFSET(연결_계정과목별월현황!$E$8:$E$65536,0,(COLUMN(A40)-1)*5))</f>
        <v>0</v>
      </c>
      <c r="D47" s="30">
        <f ca="1">SUMIF(OFFSET(연결_계정과목별월현황!$C$8:$C$65536,0,(COLUMN(B40)-1)*5), 계정과목별월현황!$B47,OFFSET(연결_계정과목별월현황!$D$8:$D$65536,0,(COLUMN(B40)-1)*5))-SUMIF(OFFSET(연결_계정과목별월현황!$C$8:$C$65536,0,(COLUMN(B40)-1)*5), 계정과목별월현황!$B47,OFFSET(연결_계정과목별월현황!$E$8:$E$65536,0,(COLUMN(B40)-1)*5))</f>
        <v>0</v>
      </c>
      <c r="E47" s="30">
        <f ca="1">SUMIF(OFFSET(연결_계정과목별월현황!$C$8:$C$65536,0,(COLUMN(C40)-1)*5), 계정과목별월현황!$B47,OFFSET(연결_계정과목별월현황!$D$8:$D$65536,0,(COLUMN(C40)-1)*5))-SUMIF(OFFSET(연결_계정과목별월현황!$C$8:$C$65536,0,(COLUMN(C40)-1)*5), 계정과목별월현황!$B47,OFFSET(연결_계정과목별월현황!$E$8:$E$65536,0,(COLUMN(C40)-1)*5))</f>
        <v>0</v>
      </c>
      <c r="F47" s="30">
        <f ca="1">SUMIF(OFFSET(연결_계정과목별월현황!$C$8:$C$65536,0,(COLUMN(D40)-1)*5), 계정과목별월현황!$B47,OFFSET(연결_계정과목별월현황!$D$8:$D$65536,0,(COLUMN(D40)-1)*5))-SUMIF(OFFSET(연결_계정과목별월현황!$C$8:$C$65536,0,(COLUMN(D40)-1)*5), 계정과목별월현황!$B47,OFFSET(연결_계정과목별월현황!$E$8:$E$65536,0,(COLUMN(D40)-1)*5))</f>
        <v>0</v>
      </c>
      <c r="G47" s="30">
        <f ca="1">SUMIF(OFFSET(연결_계정과목별월현황!$C$8:$C$65536,0,(COLUMN(E40)-1)*5), 계정과목별월현황!$B47,OFFSET(연결_계정과목별월현황!$D$8:$D$65536,0,(COLUMN(E40)-1)*5))-SUMIF(OFFSET(연결_계정과목별월현황!$C$8:$C$65536,0,(COLUMN(E40)-1)*5), 계정과목별월현황!$B47,OFFSET(연결_계정과목별월현황!$E$8:$E$65536,0,(COLUMN(E40)-1)*5))</f>
        <v>0</v>
      </c>
      <c r="H47" s="30">
        <f ca="1">SUMIF(OFFSET(연결_계정과목별월현황!$C$8:$C$65536,0,(COLUMN(F40)-1)*5), 계정과목별월현황!$B47,OFFSET(연결_계정과목별월현황!$D$8:$D$65536,0,(COLUMN(F40)-1)*5))-SUMIF(OFFSET(연결_계정과목별월현황!$C$8:$C$65536,0,(COLUMN(F40)-1)*5), 계정과목별월현황!$B47,OFFSET(연결_계정과목별월현황!$E$8:$E$65536,0,(COLUMN(F40)-1)*5))</f>
        <v>0</v>
      </c>
      <c r="I47" s="30">
        <f ca="1">SUMIF(OFFSET(연결_계정과목별월현황!$C$8:$C$65536,0,(COLUMN(G40)-1)*5), 계정과목별월현황!$B47,OFFSET(연결_계정과목별월현황!$D$8:$D$65536,0,(COLUMN(G40)-1)*5))-SUMIF(OFFSET(연결_계정과목별월현황!$C$8:$C$65536,0,(COLUMN(G40)-1)*5), 계정과목별월현황!$B47,OFFSET(연결_계정과목별월현황!$E$8:$E$65536,0,(COLUMN(G40)-1)*5))</f>
        <v>0</v>
      </c>
      <c r="J47" s="30">
        <f ca="1">SUMIF(OFFSET(연결_계정과목별월현황!$C$8:$C$65536,0,(COLUMN(H40)-1)*5), 계정과목별월현황!$B47,OFFSET(연결_계정과목별월현황!$D$8:$D$65536,0,(COLUMN(H40)-1)*5))-SUMIF(OFFSET(연결_계정과목별월현황!$C$8:$C$65536,0,(COLUMN(H40)-1)*5), 계정과목별월현황!$B47,OFFSET(연결_계정과목별월현황!$E$8:$E$65536,0,(COLUMN(H40)-1)*5))</f>
        <v>0</v>
      </c>
      <c r="K47" s="30">
        <f ca="1">SUMIF(OFFSET(연결_계정과목별월현황!$C$8:$C$65536,0,(COLUMN(I40)-1)*5), 계정과목별월현황!$B47,OFFSET(연결_계정과목별월현황!$D$8:$D$65536,0,(COLUMN(I40)-1)*5))-SUMIF(OFFSET(연결_계정과목별월현황!$C$8:$C$65536,0,(COLUMN(I40)-1)*5), 계정과목별월현황!$B47,OFFSET(연결_계정과목별월현황!$E$8:$E$65536,0,(COLUMN(I40)-1)*5))</f>
        <v>0</v>
      </c>
      <c r="L47" s="30">
        <f ca="1">SUMIF(OFFSET(연결_계정과목별월현황!$C$8:$C$65536,0,(COLUMN(J40)-1)*5), 계정과목별월현황!$B47,OFFSET(연결_계정과목별월현황!$D$8:$D$65536,0,(COLUMN(J40)-1)*5))-SUMIF(OFFSET(연결_계정과목별월현황!$C$8:$C$65536,0,(COLUMN(J40)-1)*5), 계정과목별월현황!$B47,OFFSET(연결_계정과목별월현황!$E$8:$E$65536,0,(COLUMN(J40)-1)*5))</f>
        <v>0</v>
      </c>
      <c r="M47" s="30">
        <f ca="1">SUMIF(OFFSET(연결_계정과목별월현황!$C$8:$C$65536,0,(COLUMN(K40)-1)*5), 계정과목별월현황!$B47,OFFSET(연결_계정과목별월현황!$D$8:$D$65536,0,(COLUMN(K40)-1)*5))-SUMIF(OFFSET(연결_계정과목별월현황!$C$8:$C$65536,0,(COLUMN(K40)-1)*5), 계정과목별월현황!$B47,OFFSET(연결_계정과목별월현황!$E$8:$E$65536,0,(COLUMN(K40)-1)*5))</f>
        <v>0</v>
      </c>
      <c r="N47" s="31">
        <f ca="1">SUMIF(OFFSET(연결_계정과목별월현황!$C$8:$C$65536,0,(COLUMN(L40)-1)*5), 계정과목별월현황!$B47,OFFSET(연결_계정과목별월현황!$D$8:$D$65536,0,(COLUMN(L40)-1)*5))-SUMIF(OFFSET(연결_계정과목별월현황!$C$8:$C$65536,0,(COLUMN(L40)-1)*5), 계정과목별월현황!$B47,OFFSET(연결_계정과목별월현황!$E$8:$E$65536,0,(COLUMN(L40)-1)*5))</f>
        <v>0</v>
      </c>
      <c r="O47" s="28"/>
    </row>
    <row r="48" spans="2:15" ht="17.100000000000001" hidden="1" customHeight="1" x14ac:dyDescent="0.15">
      <c r="B48" s="21">
        <f>목록관리!H47</f>
        <v>0</v>
      </c>
      <c r="C48" s="29">
        <f ca="1">SUMIF(OFFSET(연결_계정과목별월현황!$C$8:$C$65536,0,(COLUMN(A41)-1)*5), 계정과목별월현황!$B48,OFFSET(연결_계정과목별월현황!$D$8:$D$65536,0,(COLUMN(A41)-1)*5))-SUMIF(OFFSET(연결_계정과목별월현황!$C$8:$C$65536,0,(COLUMN(A41)-1)*5), 계정과목별월현황!$B48,OFFSET(연결_계정과목별월현황!$E$8:$E$65536,0,(COLUMN(A41)-1)*5))</f>
        <v>0</v>
      </c>
      <c r="D48" s="30">
        <f ca="1">SUMIF(OFFSET(연결_계정과목별월현황!$C$8:$C$65536,0,(COLUMN(B41)-1)*5), 계정과목별월현황!$B48,OFFSET(연결_계정과목별월현황!$D$8:$D$65536,0,(COLUMN(B41)-1)*5))-SUMIF(OFFSET(연결_계정과목별월현황!$C$8:$C$65536,0,(COLUMN(B41)-1)*5), 계정과목별월현황!$B48,OFFSET(연결_계정과목별월현황!$E$8:$E$65536,0,(COLUMN(B41)-1)*5))</f>
        <v>0</v>
      </c>
      <c r="E48" s="30">
        <f ca="1">SUMIF(OFFSET(연결_계정과목별월현황!$C$8:$C$65536,0,(COLUMN(C41)-1)*5), 계정과목별월현황!$B48,OFFSET(연결_계정과목별월현황!$D$8:$D$65536,0,(COLUMN(C41)-1)*5))-SUMIF(OFFSET(연결_계정과목별월현황!$C$8:$C$65536,0,(COLUMN(C41)-1)*5), 계정과목별월현황!$B48,OFFSET(연결_계정과목별월현황!$E$8:$E$65536,0,(COLUMN(C41)-1)*5))</f>
        <v>0</v>
      </c>
      <c r="F48" s="30">
        <f ca="1">SUMIF(OFFSET(연결_계정과목별월현황!$C$8:$C$65536,0,(COLUMN(D41)-1)*5), 계정과목별월현황!$B48,OFFSET(연결_계정과목별월현황!$D$8:$D$65536,0,(COLUMN(D41)-1)*5))-SUMIF(OFFSET(연결_계정과목별월현황!$C$8:$C$65536,0,(COLUMN(D41)-1)*5), 계정과목별월현황!$B48,OFFSET(연결_계정과목별월현황!$E$8:$E$65536,0,(COLUMN(D41)-1)*5))</f>
        <v>0</v>
      </c>
      <c r="G48" s="30">
        <f ca="1">SUMIF(OFFSET(연결_계정과목별월현황!$C$8:$C$65536,0,(COLUMN(E41)-1)*5), 계정과목별월현황!$B48,OFFSET(연결_계정과목별월현황!$D$8:$D$65536,0,(COLUMN(E41)-1)*5))-SUMIF(OFFSET(연결_계정과목별월현황!$C$8:$C$65536,0,(COLUMN(E41)-1)*5), 계정과목별월현황!$B48,OFFSET(연결_계정과목별월현황!$E$8:$E$65536,0,(COLUMN(E41)-1)*5))</f>
        <v>0</v>
      </c>
      <c r="H48" s="30">
        <f ca="1">SUMIF(OFFSET(연결_계정과목별월현황!$C$8:$C$65536,0,(COLUMN(F41)-1)*5), 계정과목별월현황!$B48,OFFSET(연결_계정과목별월현황!$D$8:$D$65536,0,(COLUMN(F41)-1)*5))-SUMIF(OFFSET(연결_계정과목별월현황!$C$8:$C$65536,0,(COLUMN(F41)-1)*5), 계정과목별월현황!$B48,OFFSET(연결_계정과목별월현황!$E$8:$E$65536,0,(COLUMN(F41)-1)*5))</f>
        <v>0</v>
      </c>
      <c r="I48" s="30">
        <f ca="1">SUMIF(OFFSET(연결_계정과목별월현황!$C$8:$C$65536,0,(COLUMN(G41)-1)*5), 계정과목별월현황!$B48,OFFSET(연결_계정과목별월현황!$D$8:$D$65536,0,(COLUMN(G41)-1)*5))-SUMIF(OFFSET(연결_계정과목별월현황!$C$8:$C$65536,0,(COLUMN(G41)-1)*5), 계정과목별월현황!$B48,OFFSET(연결_계정과목별월현황!$E$8:$E$65536,0,(COLUMN(G41)-1)*5))</f>
        <v>0</v>
      </c>
      <c r="J48" s="30">
        <f ca="1">SUMIF(OFFSET(연결_계정과목별월현황!$C$8:$C$65536,0,(COLUMN(H41)-1)*5), 계정과목별월현황!$B48,OFFSET(연결_계정과목별월현황!$D$8:$D$65536,0,(COLUMN(H41)-1)*5))-SUMIF(OFFSET(연결_계정과목별월현황!$C$8:$C$65536,0,(COLUMN(H41)-1)*5), 계정과목별월현황!$B48,OFFSET(연결_계정과목별월현황!$E$8:$E$65536,0,(COLUMN(H41)-1)*5))</f>
        <v>0</v>
      </c>
      <c r="K48" s="30">
        <f ca="1">SUMIF(OFFSET(연결_계정과목별월현황!$C$8:$C$65536,0,(COLUMN(I41)-1)*5), 계정과목별월현황!$B48,OFFSET(연결_계정과목별월현황!$D$8:$D$65536,0,(COLUMN(I41)-1)*5))-SUMIF(OFFSET(연결_계정과목별월현황!$C$8:$C$65536,0,(COLUMN(I41)-1)*5), 계정과목별월현황!$B48,OFFSET(연결_계정과목별월현황!$E$8:$E$65536,0,(COLUMN(I41)-1)*5))</f>
        <v>0</v>
      </c>
      <c r="L48" s="30">
        <f ca="1">SUMIF(OFFSET(연결_계정과목별월현황!$C$8:$C$65536,0,(COLUMN(J41)-1)*5), 계정과목별월현황!$B48,OFFSET(연결_계정과목별월현황!$D$8:$D$65536,0,(COLUMN(J41)-1)*5))-SUMIF(OFFSET(연결_계정과목별월현황!$C$8:$C$65536,0,(COLUMN(J41)-1)*5), 계정과목별월현황!$B48,OFFSET(연결_계정과목별월현황!$E$8:$E$65536,0,(COLUMN(J41)-1)*5))</f>
        <v>0</v>
      </c>
      <c r="M48" s="30">
        <f ca="1">SUMIF(OFFSET(연결_계정과목별월현황!$C$8:$C$65536,0,(COLUMN(K41)-1)*5), 계정과목별월현황!$B48,OFFSET(연결_계정과목별월현황!$D$8:$D$65536,0,(COLUMN(K41)-1)*5))-SUMIF(OFFSET(연결_계정과목별월현황!$C$8:$C$65536,0,(COLUMN(K41)-1)*5), 계정과목별월현황!$B48,OFFSET(연결_계정과목별월현황!$E$8:$E$65536,0,(COLUMN(K41)-1)*5))</f>
        <v>0</v>
      </c>
      <c r="N48" s="31">
        <f ca="1">SUMIF(OFFSET(연결_계정과목별월현황!$C$8:$C$65536,0,(COLUMN(L41)-1)*5), 계정과목별월현황!$B48,OFFSET(연결_계정과목별월현황!$D$8:$D$65536,0,(COLUMN(L41)-1)*5))-SUMIF(OFFSET(연결_계정과목별월현황!$C$8:$C$65536,0,(COLUMN(L41)-1)*5), 계정과목별월현황!$B48,OFFSET(연결_계정과목별월현황!$E$8:$E$65536,0,(COLUMN(L41)-1)*5))</f>
        <v>0</v>
      </c>
      <c r="O48" s="28"/>
    </row>
    <row r="49" spans="2:15" ht="17.100000000000001" hidden="1" customHeight="1" x14ac:dyDescent="0.15">
      <c r="B49" s="21">
        <f>목록관리!H48</f>
        <v>0</v>
      </c>
      <c r="C49" s="29">
        <f ca="1">SUMIF(OFFSET(연결_계정과목별월현황!$C$8:$C$65536,0,(COLUMN(A42)-1)*5), 계정과목별월현황!$B49,OFFSET(연결_계정과목별월현황!$D$8:$D$65536,0,(COLUMN(A42)-1)*5))-SUMIF(OFFSET(연결_계정과목별월현황!$C$8:$C$65536,0,(COLUMN(A42)-1)*5), 계정과목별월현황!$B49,OFFSET(연결_계정과목별월현황!$E$8:$E$65536,0,(COLUMN(A42)-1)*5))</f>
        <v>0</v>
      </c>
      <c r="D49" s="30">
        <f ca="1">SUMIF(OFFSET(연결_계정과목별월현황!$C$8:$C$65536,0,(COLUMN(B42)-1)*5), 계정과목별월현황!$B49,OFFSET(연결_계정과목별월현황!$D$8:$D$65536,0,(COLUMN(B42)-1)*5))-SUMIF(OFFSET(연결_계정과목별월현황!$C$8:$C$65536,0,(COLUMN(B42)-1)*5), 계정과목별월현황!$B49,OFFSET(연결_계정과목별월현황!$E$8:$E$65536,0,(COLUMN(B42)-1)*5))</f>
        <v>0</v>
      </c>
      <c r="E49" s="30">
        <f ca="1">SUMIF(OFFSET(연결_계정과목별월현황!$C$8:$C$65536,0,(COLUMN(C42)-1)*5), 계정과목별월현황!$B49,OFFSET(연결_계정과목별월현황!$D$8:$D$65536,0,(COLUMN(C42)-1)*5))-SUMIF(OFFSET(연결_계정과목별월현황!$C$8:$C$65536,0,(COLUMN(C42)-1)*5), 계정과목별월현황!$B49,OFFSET(연결_계정과목별월현황!$E$8:$E$65536,0,(COLUMN(C42)-1)*5))</f>
        <v>0</v>
      </c>
      <c r="F49" s="30">
        <f ca="1">SUMIF(OFFSET(연결_계정과목별월현황!$C$8:$C$65536,0,(COLUMN(D42)-1)*5), 계정과목별월현황!$B49,OFFSET(연결_계정과목별월현황!$D$8:$D$65536,0,(COLUMN(D42)-1)*5))-SUMIF(OFFSET(연결_계정과목별월현황!$C$8:$C$65536,0,(COLUMN(D42)-1)*5), 계정과목별월현황!$B49,OFFSET(연결_계정과목별월현황!$E$8:$E$65536,0,(COLUMN(D42)-1)*5))</f>
        <v>0</v>
      </c>
      <c r="G49" s="30">
        <f ca="1">SUMIF(OFFSET(연결_계정과목별월현황!$C$8:$C$65536,0,(COLUMN(E42)-1)*5), 계정과목별월현황!$B49,OFFSET(연결_계정과목별월현황!$D$8:$D$65536,0,(COLUMN(E42)-1)*5))-SUMIF(OFFSET(연결_계정과목별월현황!$C$8:$C$65536,0,(COLUMN(E42)-1)*5), 계정과목별월현황!$B49,OFFSET(연결_계정과목별월현황!$E$8:$E$65536,0,(COLUMN(E42)-1)*5))</f>
        <v>0</v>
      </c>
      <c r="H49" s="30">
        <f ca="1">SUMIF(OFFSET(연결_계정과목별월현황!$C$8:$C$65536,0,(COLUMN(F42)-1)*5), 계정과목별월현황!$B49,OFFSET(연결_계정과목별월현황!$D$8:$D$65536,0,(COLUMN(F42)-1)*5))-SUMIF(OFFSET(연결_계정과목별월현황!$C$8:$C$65536,0,(COLUMN(F42)-1)*5), 계정과목별월현황!$B49,OFFSET(연결_계정과목별월현황!$E$8:$E$65536,0,(COLUMN(F42)-1)*5))</f>
        <v>0</v>
      </c>
      <c r="I49" s="30">
        <f ca="1">SUMIF(OFFSET(연결_계정과목별월현황!$C$8:$C$65536,0,(COLUMN(G42)-1)*5), 계정과목별월현황!$B49,OFFSET(연결_계정과목별월현황!$D$8:$D$65536,0,(COLUMN(G42)-1)*5))-SUMIF(OFFSET(연결_계정과목별월현황!$C$8:$C$65536,0,(COLUMN(G42)-1)*5), 계정과목별월현황!$B49,OFFSET(연결_계정과목별월현황!$E$8:$E$65536,0,(COLUMN(G42)-1)*5))</f>
        <v>0</v>
      </c>
      <c r="J49" s="30">
        <f ca="1">SUMIF(OFFSET(연결_계정과목별월현황!$C$8:$C$65536,0,(COLUMN(H42)-1)*5), 계정과목별월현황!$B49,OFFSET(연결_계정과목별월현황!$D$8:$D$65536,0,(COLUMN(H42)-1)*5))-SUMIF(OFFSET(연결_계정과목별월현황!$C$8:$C$65536,0,(COLUMN(H42)-1)*5), 계정과목별월현황!$B49,OFFSET(연결_계정과목별월현황!$E$8:$E$65536,0,(COLUMN(H42)-1)*5))</f>
        <v>0</v>
      </c>
      <c r="K49" s="30">
        <f ca="1">SUMIF(OFFSET(연결_계정과목별월현황!$C$8:$C$65536,0,(COLUMN(I42)-1)*5), 계정과목별월현황!$B49,OFFSET(연결_계정과목별월현황!$D$8:$D$65536,0,(COLUMN(I42)-1)*5))-SUMIF(OFFSET(연결_계정과목별월현황!$C$8:$C$65536,0,(COLUMN(I42)-1)*5), 계정과목별월현황!$B49,OFFSET(연결_계정과목별월현황!$E$8:$E$65536,0,(COLUMN(I42)-1)*5))</f>
        <v>0</v>
      </c>
      <c r="L49" s="30">
        <f ca="1">SUMIF(OFFSET(연결_계정과목별월현황!$C$8:$C$65536,0,(COLUMN(J42)-1)*5), 계정과목별월현황!$B49,OFFSET(연결_계정과목별월현황!$D$8:$D$65536,0,(COLUMN(J42)-1)*5))-SUMIF(OFFSET(연결_계정과목별월현황!$C$8:$C$65536,0,(COLUMN(J42)-1)*5), 계정과목별월현황!$B49,OFFSET(연결_계정과목별월현황!$E$8:$E$65536,0,(COLUMN(J42)-1)*5))</f>
        <v>0</v>
      </c>
      <c r="M49" s="30">
        <f ca="1">SUMIF(OFFSET(연결_계정과목별월현황!$C$8:$C$65536,0,(COLUMN(K42)-1)*5), 계정과목별월현황!$B49,OFFSET(연결_계정과목별월현황!$D$8:$D$65536,0,(COLUMN(K42)-1)*5))-SUMIF(OFFSET(연결_계정과목별월현황!$C$8:$C$65536,0,(COLUMN(K42)-1)*5), 계정과목별월현황!$B49,OFFSET(연결_계정과목별월현황!$E$8:$E$65536,0,(COLUMN(K42)-1)*5))</f>
        <v>0</v>
      </c>
      <c r="N49" s="31">
        <f ca="1">SUMIF(OFFSET(연결_계정과목별월현황!$C$8:$C$65536,0,(COLUMN(L42)-1)*5), 계정과목별월현황!$B49,OFFSET(연결_계정과목별월현황!$D$8:$D$65536,0,(COLUMN(L42)-1)*5))-SUMIF(OFFSET(연결_계정과목별월현황!$C$8:$C$65536,0,(COLUMN(L42)-1)*5), 계정과목별월현황!$B49,OFFSET(연결_계정과목별월현황!$E$8:$E$65536,0,(COLUMN(L42)-1)*5))</f>
        <v>0</v>
      </c>
      <c r="O49" s="28"/>
    </row>
    <row r="50" spans="2:15" ht="17.100000000000001" hidden="1" customHeight="1" x14ac:dyDescent="0.15">
      <c r="B50" s="21">
        <f>목록관리!H49</f>
        <v>0</v>
      </c>
      <c r="C50" s="29">
        <f ca="1">SUMIF(OFFSET(연결_계정과목별월현황!$C$8:$C$65536,0,(COLUMN(A43)-1)*5), 계정과목별월현황!$B50,OFFSET(연결_계정과목별월현황!$D$8:$D$65536,0,(COLUMN(A43)-1)*5))-SUMIF(OFFSET(연결_계정과목별월현황!$C$8:$C$65536,0,(COLUMN(A43)-1)*5), 계정과목별월현황!$B50,OFFSET(연결_계정과목별월현황!$E$8:$E$65536,0,(COLUMN(A43)-1)*5))</f>
        <v>0</v>
      </c>
      <c r="D50" s="30">
        <f ca="1">SUMIF(OFFSET(연결_계정과목별월현황!$C$8:$C$65536,0,(COLUMN(B43)-1)*5), 계정과목별월현황!$B50,OFFSET(연결_계정과목별월현황!$D$8:$D$65536,0,(COLUMN(B43)-1)*5))-SUMIF(OFFSET(연결_계정과목별월현황!$C$8:$C$65536,0,(COLUMN(B43)-1)*5), 계정과목별월현황!$B50,OFFSET(연결_계정과목별월현황!$E$8:$E$65536,0,(COLUMN(B43)-1)*5))</f>
        <v>0</v>
      </c>
      <c r="E50" s="30">
        <f ca="1">SUMIF(OFFSET(연결_계정과목별월현황!$C$8:$C$65536,0,(COLUMN(C43)-1)*5), 계정과목별월현황!$B50,OFFSET(연결_계정과목별월현황!$D$8:$D$65536,0,(COLUMN(C43)-1)*5))-SUMIF(OFFSET(연결_계정과목별월현황!$C$8:$C$65536,0,(COLUMN(C43)-1)*5), 계정과목별월현황!$B50,OFFSET(연결_계정과목별월현황!$E$8:$E$65536,0,(COLUMN(C43)-1)*5))</f>
        <v>0</v>
      </c>
      <c r="F50" s="30">
        <f ca="1">SUMIF(OFFSET(연결_계정과목별월현황!$C$8:$C$65536,0,(COLUMN(D43)-1)*5), 계정과목별월현황!$B50,OFFSET(연결_계정과목별월현황!$D$8:$D$65536,0,(COLUMN(D43)-1)*5))-SUMIF(OFFSET(연결_계정과목별월현황!$C$8:$C$65536,0,(COLUMN(D43)-1)*5), 계정과목별월현황!$B50,OFFSET(연결_계정과목별월현황!$E$8:$E$65536,0,(COLUMN(D43)-1)*5))</f>
        <v>0</v>
      </c>
      <c r="G50" s="30">
        <f ca="1">SUMIF(OFFSET(연결_계정과목별월현황!$C$8:$C$65536,0,(COLUMN(E43)-1)*5), 계정과목별월현황!$B50,OFFSET(연결_계정과목별월현황!$D$8:$D$65536,0,(COLUMN(E43)-1)*5))-SUMIF(OFFSET(연결_계정과목별월현황!$C$8:$C$65536,0,(COLUMN(E43)-1)*5), 계정과목별월현황!$B50,OFFSET(연결_계정과목별월현황!$E$8:$E$65536,0,(COLUMN(E43)-1)*5))</f>
        <v>0</v>
      </c>
      <c r="H50" s="30">
        <f ca="1">SUMIF(OFFSET(연결_계정과목별월현황!$C$8:$C$65536,0,(COLUMN(F43)-1)*5), 계정과목별월현황!$B50,OFFSET(연결_계정과목별월현황!$D$8:$D$65536,0,(COLUMN(F43)-1)*5))-SUMIF(OFFSET(연결_계정과목별월현황!$C$8:$C$65536,0,(COLUMN(F43)-1)*5), 계정과목별월현황!$B50,OFFSET(연결_계정과목별월현황!$E$8:$E$65536,0,(COLUMN(F43)-1)*5))</f>
        <v>0</v>
      </c>
      <c r="I50" s="30">
        <f ca="1">SUMIF(OFFSET(연결_계정과목별월현황!$C$8:$C$65536,0,(COLUMN(G43)-1)*5), 계정과목별월현황!$B50,OFFSET(연결_계정과목별월현황!$D$8:$D$65536,0,(COLUMN(G43)-1)*5))-SUMIF(OFFSET(연결_계정과목별월현황!$C$8:$C$65536,0,(COLUMN(G43)-1)*5), 계정과목별월현황!$B50,OFFSET(연결_계정과목별월현황!$E$8:$E$65536,0,(COLUMN(G43)-1)*5))</f>
        <v>0</v>
      </c>
      <c r="J50" s="30">
        <f ca="1">SUMIF(OFFSET(연결_계정과목별월현황!$C$8:$C$65536,0,(COLUMN(H43)-1)*5), 계정과목별월현황!$B50,OFFSET(연결_계정과목별월현황!$D$8:$D$65536,0,(COLUMN(H43)-1)*5))-SUMIF(OFFSET(연결_계정과목별월현황!$C$8:$C$65536,0,(COLUMN(H43)-1)*5), 계정과목별월현황!$B50,OFFSET(연결_계정과목별월현황!$E$8:$E$65536,0,(COLUMN(H43)-1)*5))</f>
        <v>0</v>
      </c>
      <c r="K50" s="30">
        <f ca="1">SUMIF(OFFSET(연결_계정과목별월현황!$C$8:$C$65536,0,(COLUMN(I43)-1)*5), 계정과목별월현황!$B50,OFFSET(연결_계정과목별월현황!$D$8:$D$65536,0,(COLUMN(I43)-1)*5))-SUMIF(OFFSET(연결_계정과목별월현황!$C$8:$C$65536,0,(COLUMN(I43)-1)*5), 계정과목별월현황!$B50,OFFSET(연결_계정과목별월현황!$E$8:$E$65536,0,(COLUMN(I43)-1)*5))</f>
        <v>0</v>
      </c>
      <c r="L50" s="30">
        <f ca="1">SUMIF(OFFSET(연결_계정과목별월현황!$C$8:$C$65536,0,(COLUMN(J43)-1)*5), 계정과목별월현황!$B50,OFFSET(연결_계정과목별월현황!$D$8:$D$65536,0,(COLUMN(J43)-1)*5))-SUMIF(OFFSET(연결_계정과목별월현황!$C$8:$C$65536,0,(COLUMN(J43)-1)*5), 계정과목별월현황!$B50,OFFSET(연결_계정과목별월현황!$E$8:$E$65536,0,(COLUMN(J43)-1)*5))</f>
        <v>0</v>
      </c>
      <c r="M50" s="30">
        <f ca="1">SUMIF(OFFSET(연결_계정과목별월현황!$C$8:$C$65536,0,(COLUMN(K43)-1)*5), 계정과목별월현황!$B50,OFFSET(연결_계정과목별월현황!$D$8:$D$65536,0,(COLUMN(K43)-1)*5))-SUMIF(OFFSET(연결_계정과목별월현황!$C$8:$C$65536,0,(COLUMN(K43)-1)*5), 계정과목별월현황!$B50,OFFSET(연결_계정과목별월현황!$E$8:$E$65536,0,(COLUMN(K43)-1)*5))</f>
        <v>0</v>
      </c>
      <c r="N50" s="31">
        <f ca="1">SUMIF(OFFSET(연결_계정과목별월현황!$C$8:$C$65536,0,(COLUMN(L43)-1)*5), 계정과목별월현황!$B50,OFFSET(연결_계정과목별월현황!$D$8:$D$65536,0,(COLUMN(L43)-1)*5))-SUMIF(OFFSET(연결_계정과목별월현황!$C$8:$C$65536,0,(COLUMN(L43)-1)*5), 계정과목별월현황!$B50,OFFSET(연결_계정과목별월현황!$E$8:$E$65536,0,(COLUMN(L43)-1)*5))</f>
        <v>0</v>
      </c>
      <c r="O50" s="28"/>
    </row>
    <row r="51" spans="2:15" ht="17.100000000000001" hidden="1" customHeight="1" x14ac:dyDescent="0.15">
      <c r="B51" s="21">
        <f>목록관리!H50</f>
        <v>0</v>
      </c>
      <c r="C51" s="29">
        <f ca="1">SUMIF(OFFSET(연결_계정과목별월현황!$C$8:$C$65536,0,(COLUMN(A44)-1)*5), 계정과목별월현황!$B51,OFFSET(연결_계정과목별월현황!$D$8:$D$65536,0,(COLUMN(A44)-1)*5))-SUMIF(OFFSET(연결_계정과목별월현황!$C$8:$C$65536,0,(COLUMN(A44)-1)*5), 계정과목별월현황!$B51,OFFSET(연결_계정과목별월현황!$E$8:$E$65536,0,(COLUMN(A44)-1)*5))</f>
        <v>0</v>
      </c>
      <c r="D51" s="30">
        <f ca="1">SUMIF(OFFSET(연결_계정과목별월현황!$C$8:$C$65536,0,(COLUMN(B44)-1)*5), 계정과목별월현황!$B51,OFFSET(연결_계정과목별월현황!$D$8:$D$65536,0,(COLUMN(B44)-1)*5))-SUMIF(OFFSET(연결_계정과목별월현황!$C$8:$C$65536,0,(COLUMN(B44)-1)*5), 계정과목별월현황!$B51,OFFSET(연결_계정과목별월현황!$E$8:$E$65536,0,(COLUMN(B44)-1)*5))</f>
        <v>0</v>
      </c>
      <c r="E51" s="30">
        <f ca="1">SUMIF(OFFSET(연결_계정과목별월현황!$C$8:$C$65536,0,(COLUMN(C44)-1)*5), 계정과목별월현황!$B51,OFFSET(연결_계정과목별월현황!$D$8:$D$65536,0,(COLUMN(C44)-1)*5))-SUMIF(OFFSET(연결_계정과목별월현황!$C$8:$C$65536,0,(COLUMN(C44)-1)*5), 계정과목별월현황!$B51,OFFSET(연결_계정과목별월현황!$E$8:$E$65536,0,(COLUMN(C44)-1)*5))</f>
        <v>0</v>
      </c>
      <c r="F51" s="30">
        <f ca="1">SUMIF(OFFSET(연결_계정과목별월현황!$C$8:$C$65536,0,(COLUMN(D44)-1)*5), 계정과목별월현황!$B51,OFFSET(연결_계정과목별월현황!$D$8:$D$65536,0,(COLUMN(D44)-1)*5))-SUMIF(OFFSET(연결_계정과목별월현황!$C$8:$C$65536,0,(COLUMN(D44)-1)*5), 계정과목별월현황!$B51,OFFSET(연결_계정과목별월현황!$E$8:$E$65536,0,(COLUMN(D44)-1)*5))</f>
        <v>0</v>
      </c>
      <c r="G51" s="30">
        <f ca="1">SUMIF(OFFSET(연결_계정과목별월현황!$C$8:$C$65536,0,(COLUMN(E44)-1)*5), 계정과목별월현황!$B51,OFFSET(연결_계정과목별월현황!$D$8:$D$65536,0,(COLUMN(E44)-1)*5))-SUMIF(OFFSET(연결_계정과목별월현황!$C$8:$C$65536,0,(COLUMN(E44)-1)*5), 계정과목별월현황!$B51,OFFSET(연결_계정과목별월현황!$E$8:$E$65536,0,(COLUMN(E44)-1)*5))</f>
        <v>0</v>
      </c>
      <c r="H51" s="30">
        <f ca="1">SUMIF(OFFSET(연결_계정과목별월현황!$C$8:$C$65536,0,(COLUMN(F44)-1)*5), 계정과목별월현황!$B51,OFFSET(연결_계정과목별월현황!$D$8:$D$65536,0,(COLUMN(F44)-1)*5))-SUMIF(OFFSET(연결_계정과목별월현황!$C$8:$C$65536,0,(COLUMN(F44)-1)*5), 계정과목별월현황!$B51,OFFSET(연결_계정과목별월현황!$E$8:$E$65536,0,(COLUMN(F44)-1)*5))</f>
        <v>0</v>
      </c>
      <c r="I51" s="30">
        <f ca="1">SUMIF(OFFSET(연결_계정과목별월현황!$C$8:$C$65536,0,(COLUMN(G44)-1)*5), 계정과목별월현황!$B51,OFFSET(연결_계정과목별월현황!$D$8:$D$65536,0,(COLUMN(G44)-1)*5))-SUMIF(OFFSET(연결_계정과목별월현황!$C$8:$C$65536,0,(COLUMN(G44)-1)*5), 계정과목별월현황!$B51,OFFSET(연결_계정과목별월현황!$E$8:$E$65536,0,(COLUMN(G44)-1)*5))</f>
        <v>0</v>
      </c>
      <c r="J51" s="30">
        <f ca="1">SUMIF(OFFSET(연결_계정과목별월현황!$C$8:$C$65536,0,(COLUMN(H44)-1)*5), 계정과목별월현황!$B51,OFFSET(연결_계정과목별월현황!$D$8:$D$65536,0,(COLUMN(H44)-1)*5))-SUMIF(OFFSET(연결_계정과목별월현황!$C$8:$C$65536,0,(COLUMN(H44)-1)*5), 계정과목별월현황!$B51,OFFSET(연결_계정과목별월현황!$E$8:$E$65536,0,(COLUMN(H44)-1)*5))</f>
        <v>0</v>
      </c>
      <c r="K51" s="30">
        <f ca="1">SUMIF(OFFSET(연결_계정과목별월현황!$C$8:$C$65536,0,(COLUMN(I44)-1)*5), 계정과목별월현황!$B51,OFFSET(연결_계정과목별월현황!$D$8:$D$65536,0,(COLUMN(I44)-1)*5))-SUMIF(OFFSET(연결_계정과목별월현황!$C$8:$C$65536,0,(COLUMN(I44)-1)*5), 계정과목별월현황!$B51,OFFSET(연결_계정과목별월현황!$E$8:$E$65536,0,(COLUMN(I44)-1)*5))</f>
        <v>0</v>
      </c>
      <c r="L51" s="30">
        <f ca="1">SUMIF(OFFSET(연결_계정과목별월현황!$C$8:$C$65536,0,(COLUMN(J44)-1)*5), 계정과목별월현황!$B51,OFFSET(연결_계정과목별월현황!$D$8:$D$65536,0,(COLUMN(J44)-1)*5))-SUMIF(OFFSET(연결_계정과목별월현황!$C$8:$C$65536,0,(COLUMN(J44)-1)*5), 계정과목별월현황!$B51,OFFSET(연결_계정과목별월현황!$E$8:$E$65536,0,(COLUMN(J44)-1)*5))</f>
        <v>0</v>
      </c>
      <c r="M51" s="30">
        <f ca="1">SUMIF(OFFSET(연결_계정과목별월현황!$C$8:$C$65536,0,(COLUMN(K44)-1)*5), 계정과목별월현황!$B51,OFFSET(연결_계정과목별월현황!$D$8:$D$65536,0,(COLUMN(K44)-1)*5))-SUMIF(OFFSET(연결_계정과목별월현황!$C$8:$C$65536,0,(COLUMN(K44)-1)*5), 계정과목별월현황!$B51,OFFSET(연결_계정과목별월현황!$E$8:$E$65536,0,(COLUMN(K44)-1)*5))</f>
        <v>0</v>
      </c>
      <c r="N51" s="31">
        <f ca="1">SUMIF(OFFSET(연결_계정과목별월현황!$C$8:$C$65536,0,(COLUMN(L44)-1)*5), 계정과목별월현황!$B51,OFFSET(연결_계정과목별월현황!$D$8:$D$65536,0,(COLUMN(L44)-1)*5))-SUMIF(OFFSET(연결_계정과목별월현황!$C$8:$C$65536,0,(COLUMN(L44)-1)*5), 계정과목별월현황!$B51,OFFSET(연결_계정과목별월현황!$E$8:$E$65536,0,(COLUMN(L44)-1)*5))</f>
        <v>0</v>
      </c>
      <c r="O51" s="28"/>
    </row>
    <row r="52" spans="2:15" ht="17.100000000000001" hidden="1" customHeight="1" x14ac:dyDescent="0.15">
      <c r="B52" s="21">
        <f>목록관리!H51</f>
        <v>0</v>
      </c>
      <c r="C52" s="29">
        <f ca="1">SUMIF(OFFSET(연결_계정과목별월현황!$C$8:$C$65536,0,(COLUMN(A45)-1)*5), 계정과목별월현황!$B52,OFFSET(연결_계정과목별월현황!$D$8:$D$65536,0,(COLUMN(A45)-1)*5))-SUMIF(OFFSET(연결_계정과목별월현황!$C$8:$C$65536,0,(COLUMN(A45)-1)*5), 계정과목별월현황!$B52,OFFSET(연결_계정과목별월현황!$E$8:$E$65536,0,(COLUMN(A45)-1)*5))</f>
        <v>0</v>
      </c>
      <c r="D52" s="30">
        <f ca="1">SUMIF(OFFSET(연결_계정과목별월현황!$C$8:$C$65536,0,(COLUMN(B45)-1)*5), 계정과목별월현황!$B52,OFFSET(연결_계정과목별월현황!$D$8:$D$65536,0,(COLUMN(B45)-1)*5))-SUMIF(OFFSET(연결_계정과목별월현황!$C$8:$C$65536,0,(COLUMN(B45)-1)*5), 계정과목별월현황!$B52,OFFSET(연결_계정과목별월현황!$E$8:$E$65536,0,(COLUMN(B45)-1)*5))</f>
        <v>0</v>
      </c>
      <c r="E52" s="30">
        <f ca="1">SUMIF(OFFSET(연결_계정과목별월현황!$C$8:$C$65536,0,(COLUMN(C45)-1)*5), 계정과목별월현황!$B52,OFFSET(연결_계정과목별월현황!$D$8:$D$65536,0,(COLUMN(C45)-1)*5))-SUMIF(OFFSET(연결_계정과목별월현황!$C$8:$C$65536,0,(COLUMN(C45)-1)*5), 계정과목별월현황!$B52,OFFSET(연결_계정과목별월현황!$E$8:$E$65536,0,(COLUMN(C45)-1)*5))</f>
        <v>0</v>
      </c>
      <c r="F52" s="30">
        <f ca="1">SUMIF(OFFSET(연결_계정과목별월현황!$C$8:$C$65536,0,(COLUMN(D45)-1)*5), 계정과목별월현황!$B52,OFFSET(연결_계정과목별월현황!$D$8:$D$65536,0,(COLUMN(D45)-1)*5))-SUMIF(OFFSET(연결_계정과목별월현황!$C$8:$C$65536,0,(COLUMN(D45)-1)*5), 계정과목별월현황!$B52,OFFSET(연결_계정과목별월현황!$E$8:$E$65536,0,(COLUMN(D45)-1)*5))</f>
        <v>0</v>
      </c>
      <c r="G52" s="30">
        <f ca="1">SUMIF(OFFSET(연결_계정과목별월현황!$C$8:$C$65536,0,(COLUMN(E45)-1)*5), 계정과목별월현황!$B52,OFFSET(연결_계정과목별월현황!$D$8:$D$65536,0,(COLUMN(E45)-1)*5))-SUMIF(OFFSET(연결_계정과목별월현황!$C$8:$C$65536,0,(COLUMN(E45)-1)*5), 계정과목별월현황!$B52,OFFSET(연결_계정과목별월현황!$E$8:$E$65536,0,(COLUMN(E45)-1)*5))</f>
        <v>0</v>
      </c>
      <c r="H52" s="30">
        <f ca="1">SUMIF(OFFSET(연결_계정과목별월현황!$C$8:$C$65536,0,(COLUMN(F45)-1)*5), 계정과목별월현황!$B52,OFFSET(연결_계정과목별월현황!$D$8:$D$65536,0,(COLUMN(F45)-1)*5))-SUMIF(OFFSET(연결_계정과목별월현황!$C$8:$C$65536,0,(COLUMN(F45)-1)*5), 계정과목별월현황!$B52,OFFSET(연결_계정과목별월현황!$E$8:$E$65536,0,(COLUMN(F45)-1)*5))</f>
        <v>0</v>
      </c>
      <c r="I52" s="30">
        <f ca="1">SUMIF(OFFSET(연결_계정과목별월현황!$C$8:$C$65536,0,(COLUMN(G45)-1)*5), 계정과목별월현황!$B52,OFFSET(연결_계정과목별월현황!$D$8:$D$65536,0,(COLUMN(G45)-1)*5))-SUMIF(OFFSET(연결_계정과목별월현황!$C$8:$C$65536,0,(COLUMN(G45)-1)*5), 계정과목별월현황!$B52,OFFSET(연결_계정과목별월현황!$E$8:$E$65536,0,(COLUMN(G45)-1)*5))</f>
        <v>0</v>
      </c>
      <c r="J52" s="30">
        <f ca="1">SUMIF(OFFSET(연결_계정과목별월현황!$C$8:$C$65536,0,(COLUMN(H45)-1)*5), 계정과목별월현황!$B52,OFFSET(연결_계정과목별월현황!$D$8:$D$65536,0,(COLUMN(H45)-1)*5))-SUMIF(OFFSET(연결_계정과목별월현황!$C$8:$C$65536,0,(COLUMN(H45)-1)*5), 계정과목별월현황!$B52,OFFSET(연결_계정과목별월현황!$E$8:$E$65536,0,(COLUMN(H45)-1)*5))</f>
        <v>0</v>
      </c>
      <c r="K52" s="30">
        <f ca="1">SUMIF(OFFSET(연결_계정과목별월현황!$C$8:$C$65536,0,(COLUMN(I45)-1)*5), 계정과목별월현황!$B52,OFFSET(연결_계정과목별월현황!$D$8:$D$65536,0,(COLUMN(I45)-1)*5))-SUMIF(OFFSET(연결_계정과목별월현황!$C$8:$C$65536,0,(COLUMN(I45)-1)*5), 계정과목별월현황!$B52,OFFSET(연결_계정과목별월현황!$E$8:$E$65536,0,(COLUMN(I45)-1)*5))</f>
        <v>0</v>
      </c>
      <c r="L52" s="30">
        <f ca="1">SUMIF(OFFSET(연결_계정과목별월현황!$C$8:$C$65536,0,(COLUMN(J45)-1)*5), 계정과목별월현황!$B52,OFFSET(연결_계정과목별월현황!$D$8:$D$65536,0,(COLUMN(J45)-1)*5))-SUMIF(OFFSET(연결_계정과목별월현황!$C$8:$C$65536,0,(COLUMN(J45)-1)*5), 계정과목별월현황!$B52,OFFSET(연결_계정과목별월현황!$E$8:$E$65536,0,(COLUMN(J45)-1)*5))</f>
        <v>0</v>
      </c>
      <c r="M52" s="30">
        <f ca="1">SUMIF(OFFSET(연결_계정과목별월현황!$C$8:$C$65536,0,(COLUMN(K45)-1)*5), 계정과목별월현황!$B52,OFFSET(연결_계정과목별월현황!$D$8:$D$65536,0,(COLUMN(K45)-1)*5))-SUMIF(OFFSET(연결_계정과목별월현황!$C$8:$C$65536,0,(COLUMN(K45)-1)*5), 계정과목별월현황!$B52,OFFSET(연결_계정과목별월현황!$E$8:$E$65536,0,(COLUMN(K45)-1)*5))</f>
        <v>0</v>
      </c>
      <c r="N52" s="31">
        <f ca="1">SUMIF(OFFSET(연결_계정과목별월현황!$C$8:$C$65536,0,(COLUMN(L45)-1)*5), 계정과목별월현황!$B52,OFFSET(연결_계정과목별월현황!$D$8:$D$65536,0,(COLUMN(L45)-1)*5))-SUMIF(OFFSET(연결_계정과목별월현황!$C$8:$C$65536,0,(COLUMN(L45)-1)*5), 계정과목별월현황!$B52,OFFSET(연결_계정과목별월현황!$E$8:$E$65536,0,(COLUMN(L45)-1)*5))</f>
        <v>0</v>
      </c>
      <c r="O52" s="28"/>
    </row>
    <row r="53" spans="2:15" ht="17.100000000000001" hidden="1" customHeight="1" x14ac:dyDescent="0.15">
      <c r="B53" s="21">
        <f>목록관리!H52</f>
        <v>0</v>
      </c>
      <c r="C53" s="29">
        <f ca="1">SUMIF(OFFSET(연결_계정과목별월현황!$C$8:$C$65536,0,(COLUMN(A46)-1)*5), 계정과목별월현황!$B53,OFFSET(연결_계정과목별월현황!$D$8:$D$65536,0,(COLUMN(A46)-1)*5))-SUMIF(OFFSET(연결_계정과목별월현황!$C$8:$C$65536,0,(COLUMN(A46)-1)*5), 계정과목별월현황!$B53,OFFSET(연결_계정과목별월현황!$E$8:$E$65536,0,(COLUMN(A46)-1)*5))</f>
        <v>0</v>
      </c>
      <c r="D53" s="30">
        <f ca="1">SUMIF(OFFSET(연결_계정과목별월현황!$C$8:$C$65536,0,(COLUMN(B46)-1)*5), 계정과목별월현황!$B53,OFFSET(연결_계정과목별월현황!$D$8:$D$65536,0,(COLUMN(B46)-1)*5))-SUMIF(OFFSET(연결_계정과목별월현황!$C$8:$C$65536,0,(COLUMN(B46)-1)*5), 계정과목별월현황!$B53,OFFSET(연결_계정과목별월현황!$E$8:$E$65536,0,(COLUMN(B46)-1)*5))</f>
        <v>0</v>
      </c>
      <c r="E53" s="30">
        <f ca="1">SUMIF(OFFSET(연결_계정과목별월현황!$C$8:$C$65536,0,(COLUMN(C46)-1)*5), 계정과목별월현황!$B53,OFFSET(연결_계정과목별월현황!$D$8:$D$65536,0,(COLUMN(C46)-1)*5))-SUMIF(OFFSET(연결_계정과목별월현황!$C$8:$C$65536,0,(COLUMN(C46)-1)*5), 계정과목별월현황!$B53,OFFSET(연결_계정과목별월현황!$E$8:$E$65536,0,(COLUMN(C46)-1)*5))</f>
        <v>0</v>
      </c>
      <c r="F53" s="30">
        <f ca="1">SUMIF(OFFSET(연결_계정과목별월현황!$C$8:$C$65536,0,(COLUMN(D46)-1)*5), 계정과목별월현황!$B53,OFFSET(연결_계정과목별월현황!$D$8:$D$65536,0,(COLUMN(D46)-1)*5))-SUMIF(OFFSET(연결_계정과목별월현황!$C$8:$C$65536,0,(COLUMN(D46)-1)*5), 계정과목별월현황!$B53,OFFSET(연결_계정과목별월현황!$E$8:$E$65536,0,(COLUMN(D46)-1)*5))</f>
        <v>0</v>
      </c>
      <c r="G53" s="30">
        <f ca="1">SUMIF(OFFSET(연결_계정과목별월현황!$C$8:$C$65536,0,(COLUMN(E46)-1)*5), 계정과목별월현황!$B53,OFFSET(연결_계정과목별월현황!$D$8:$D$65536,0,(COLUMN(E46)-1)*5))-SUMIF(OFFSET(연결_계정과목별월현황!$C$8:$C$65536,0,(COLUMN(E46)-1)*5), 계정과목별월현황!$B53,OFFSET(연결_계정과목별월현황!$E$8:$E$65536,0,(COLUMN(E46)-1)*5))</f>
        <v>0</v>
      </c>
      <c r="H53" s="30">
        <f ca="1">SUMIF(OFFSET(연결_계정과목별월현황!$C$8:$C$65536,0,(COLUMN(F46)-1)*5), 계정과목별월현황!$B53,OFFSET(연결_계정과목별월현황!$D$8:$D$65536,0,(COLUMN(F46)-1)*5))-SUMIF(OFFSET(연결_계정과목별월현황!$C$8:$C$65536,0,(COLUMN(F46)-1)*5), 계정과목별월현황!$B53,OFFSET(연결_계정과목별월현황!$E$8:$E$65536,0,(COLUMN(F46)-1)*5))</f>
        <v>0</v>
      </c>
      <c r="I53" s="30">
        <f ca="1">SUMIF(OFFSET(연결_계정과목별월현황!$C$8:$C$65536,0,(COLUMN(G46)-1)*5), 계정과목별월현황!$B53,OFFSET(연결_계정과목별월현황!$D$8:$D$65536,0,(COLUMN(G46)-1)*5))-SUMIF(OFFSET(연결_계정과목별월현황!$C$8:$C$65536,0,(COLUMN(G46)-1)*5), 계정과목별월현황!$B53,OFFSET(연결_계정과목별월현황!$E$8:$E$65536,0,(COLUMN(G46)-1)*5))</f>
        <v>0</v>
      </c>
      <c r="J53" s="30">
        <f ca="1">SUMIF(OFFSET(연결_계정과목별월현황!$C$8:$C$65536,0,(COLUMN(H46)-1)*5), 계정과목별월현황!$B53,OFFSET(연결_계정과목별월현황!$D$8:$D$65536,0,(COLUMN(H46)-1)*5))-SUMIF(OFFSET(연결_계정과목별월현황!$C$8:$C$65536,0,(COLUMN(H46)-1)*5), 계정과목별월현황!$B53,OFFSET(연결_계정과목별월현황!$E$8:$E$65536,0,(COLUMN(H46)-1)*5))</f>
        <v>0</v>
      </c>
      <c r="K53" s="30">
        <f ca="1">SUMIF(OFFSET(연결_계정과목별월현황!$C$8:$C$65536,0,(COLUMN(I46)-1)*5), 계정과목별월현황!$B53,OFFSET(연결_계정과목별월현황!$D$8:$D$65536,0,(COLUMN(I46)-1)*5))-SUMIF(OFFSET(연결_계정과목별월현황!$C$8:$C$65536,0,(COLUMN(I46)-1)*5), 계정과목별월현황!$B53,OFFSET(연결_계정과목별월현황!$E$8:$E$65536,0,(COLUMN(I46)-1)*5))</f>
        <v>0</v>
      </c>
      <c r="L53" s="30">
        <f ca="1">SUMIF(OFFSET(연결_계정과목별월현황!$C$8:$C$65536,0,(COLUMN(J46)-1)*5), 계정과목별월현황!$B53,OFFSET(연결_계정과목별월현황!$D$8:$D$65536,0,(COLUMN(J46)-1)*5))-SUMIF(OFFSET(연결_계정과목별월현황!$C$8:$C$65536,0,(COLUMN(J46)-1)*5), 계정과목별월현황!$B53,OFFSET(연결_계정과목별월현황!$E$8:$E$65536,0,(COLUMN(J46)-1)*5))</f>
        <v>0</v>
      </c>
      <c r="M53" s="30">
        <f ca="1">SUMIF(OFFSET(연결_계정과목별월현황!$C$8:$C$65536,0,(COLUMN(K46)-1)*5), 계정과목별월현황!$B53,OFFSET(연결_계정과목별월현황!$D$8:$D$65536,0,(COLUMN(K46)-1)*5))-SUMIF(OFFSET(연결_계정과목별월현황!$C$8:$C$65536,0,(COLUMN(K46)-1)*5), 계정과목별월현황!$B53,OFFSET(연결_계정과목별월현황!$E$8:$E$65536,0,(COLUMN(K46)-1)*5))</f>
        <v>0</v>
      </c>
      <c r="N53" s="31">
        <f ca="1">SUMIF(OFFSET(연결_계정과목별월현황!$C$8:$C$65536,0,(COLUMN(L46)-1)*5), 계정과목별월현황!$B53,OFFSET(연결_계정과목별월현황!$D$8:$D$65536,0,(COLUMN(L46)-1)*5))-SUMIF(OFFSET(연결_계정과목별월현황!$C$8:$C$65536,0,(COLUMN(L46)-1)*5), 계정과목별월현황!$B53,OFFSET(연결_계정과목별월현황!$E$8:$E$65536,0,(COLUMN(L46)-1)*5))</f>
        <v>0</v>
      </c>
      <c r="O53" s="28"/>
    </row>
    <row r="54" spans="2:15" ht="17.100000000000001" hidden="1" customHeight="1" x14ac:dyDescent="0.15">
      <c r="B54" s="21">
        <f>목록관리!H53</f>
        <v>0</v>
      </c>
      <c r="C54" s="29">
        <f ca="1">SUMIF(OFFSET(연결_계정과목별월현황!$C$8:$C$65536,0,(COLUMN(A47)-1)*5), 계정과목별월현황!$B54,OFFSET(연결_계정과목별월현황!$D$8:$D$65536,0,(COLUMN(A47)-1)*5))-SUMIF(OFFSET(연결_계정과목별월현황!$C$8:$C$65536,0,(COLUMN(A47)-1)*5), 계정과목별월현황!$B54,OFFSET(연결_계정과목별월현황!$E$8:$E$65536,0,(COLUMN(A47)-1)*5))</f>
        <v>0</v>
      </c>
      <c r="D54" s="30">
        <f ca="1">SUMIF(OFFSET(연결_계정과목별월현황!$C$8:$C$65536,0,(COLUMN(B47)-1)*5), 계정과목별월현황!$B54,OFFSET(연결_계정과목별월현황!$D$8:$D$65536,0,(COLUMN(B47)-1)*5))-SUMIF(OFFSET(연결_계정과목별월현황!$C$8:$C$65536,0,(COLUMN(B47)-1)*5), 계정과목별월현황!$B54,OFFSET(연결_계정과목별월현황!$E$8:$E$65536,0,(COLUMN(B47)-1)*5))</f>
        <v>0</v>
      </c>
      <c r="E54" s="30">
        <f ca="1">SUMIF(OFFSET(연결_계정과목별월현황!$C$8:$C$65536,0,(COLUMN(C47)-1)*5), 계정과목별월현황!$B54,OFFSET(연결_계정과목별월현황!$D$8:$D$65536,0,(COLUMN(C47)-1)*5))-SUMIF(OFFSET(연결_계정과목별월현황!$C$8:$C$65536,0,(COLUMN(C47)-1)*5), 계정과목별월현황!$B54,OFFSET(연결_계정과목별월현황!$E$8:$E$65536,0,(COLUMN(C47)-1)*5))</f>
        <v>0</v>
      </c>
      <c r="F54" s="30">
        <f ca="1">SUMIF(OFFSET(연결_계정과목별월현황!$C$8:$C$65536,0,(COLUMN(D47)-1)*5), 계정과목별월현황!$B54,OFFSET(연결_계정과목별월현황!$D$8:$D$65536,0,(COLUMN(D47)-1)*5))-SUMIF(OFFSET(연결_계정과목별월현황!$C$8:$C$65536,0,(COLUMN(D47)-1)*5), 계정과목별월현황!$B54,OFFSET(연결_계정과목별월현황!$E$8:$E$65536,0,(COLUMN(D47)-1)*5))</f>
        <v>0</v>
      </c>
      <c r="G54" s="30">
        <f ca="1">SUMIF(OFFSET(연결_계정과목별월현황!$C$8:$C$65536,0,(COLUMN(E47)-1)*5), 계정과목별월현황!$B54,OFFSET(연결_계정과목별월현황!$D$8:$D$65536,0,(COLUMN(E47)-1)*5))-SUMIF(OFFSET(연결_계정과목별월현황!$C$8:$C$65536,0,(COLUMN(E47)-1)*5), 계정과목별월현황!$B54,OFFSET(연결_계정과목별월현황!$E$8:$E$65536,0,(COLUMN(E47)-1)*5))</f>
        <v>0</v>
      </c>
      <c r="H54" s="30">
        <f ca="1">SUMIF(OFFSET(연결_계정과목별월현황!$C$8:$C$65536,0,(COLUMN(F47)-1)*5), 계정과목별월현황!$B54,OFFSET(연결_계정과목별월현황!$D$8:$D$65536,0,(COLUMN(F47)-1)*5))-SUMIF(OFFSET(연결_계정과목별월현황!$C$8:$C$65536,0,(COLUMN(F47)-1)*5), 계정과목별월현황!$B54,OFFSET(연결_계정과목별월현황!$E$8:$E$65536,0,(COLUMN(F47)-1)*5))</f>
        <v>0</v>
      </c>
      <c r="I54" s="30">
        <f ca="1">SUMIF(OFFSET(연결_계정과목별월현황!$C$8:$C$65536,0,(COLUMN(G47)-1)*5), 계정과목별월현황!$B54,OFFSET(연결_계정과목별월현황!$D$8:$D$65536,0,(COLUMN(G47)-1)*5))-SUMIF(OFFSET(연결_계정과목별월현황!$C$8:$C$65536,0,(COLUMN(G47)-1)*5), 계정과목별월현황!$B54,OFFSET(연결_계정과목별월현황!$E$8:$E$65536,0,(COLUMN(G47)-1)*5))</f>
        <v>0</v>
      </c>
      <c r="J54" s="30">
        <f ca="1">SUMIF(OFFSET(연결_계정과목별월현황!$C$8:$C$65536,0,(COLUMN(H47)-1)*5), 계정과목별월현황!$B54,OFFSET(연결_계정과목별월현황!$D$8:$D$65536,0,(COLUMN(H47)-1)*5))-SUMIF(OFFSET(연결_계정과목별월현황!$C$8:$C$65536,0,(COLUMN(H47)-1)*5), 계정과목별월현황!$B54,OFFSET(연결_계정과목별월현황!$E$8:$E$65536,0,(COLUMN(H47)-1)*5))</f>
        <v>0</v>
      </c>
      <c r="K54" s="30">
        <f ca="1">SUMIF(OFFSET(연결_계정과목별월현황!$C$8:$C$65536,0,(COLUMN(I47)-1)*5), 계정과목별월현황!$B54,OFFSET(연결_계정과목별월현황!$D$8:$D$65536,0,(COLUMN(I47)-1)*5))-SUMIF(OFFSET(연결_계정과목별월현황!$C$8:$C$65536,0,(COLUMN(I47)-1)*5), 계정과목별월현황!$B54,OFFSET(연결_계정과목별월현황!$E$8:$E$65536,0,(COLUMN(I47)-1)*5))</f>
        <v>0</v>
      </c>
      <c r="L54" s="30">
        <f ca="1">SUMIF(OFFSET(연결_계정과목별월현황!$C$8:$C$65536,0,(COLUMN(J47)-1)*5), 계정과목별월현황!$B54,OFFSET(연결_계정과목별월현황!$D$8:$D$65536,0,(COLUMN(J47)-1)*5))-SUMIF(OFFSET(연결_계정과목별월현황!$C$8:$C$65536,0,(COLUMN(J47)-1)*5), 계정과목별월현황!$B54,OFFSET(연결_계정과목별월현황!$E$8:$E$65536,0,(COLUMN(J47)-1)*5))</f>
        <v>0</v>
      </c>
      <c r="M54" s="30">
        <f ca="1">SUMIF(OFFSET(연결_계정과목별월현황!$C$8:$C$65536,0,(COLUMN(K47)-1)*5), 계정과목별월현황!$B54,OFFSET(연결_계정과목별월현황!$D$8:$D$65536,0,(COLUMN(K47)-1)*5))-SUMIF(OFFSET(연결_계정과목별월현황!$C$8:$C$65536,0,(COLUMN(K47)-1)*5), 계정과목별월현황!$B54,OFFSET(연결_계정과목별월현황!$E$8:$E$65536,0,(COLUMN(K47)-1)*5))</f>
        <v>0</v>
      </c>
      <c r="N54" s="31">
        <f ca="1">SUMIF(OFFSET(연결_계정과목별월현황!$C$8:$C$65536,0,(COLUMN(L47)-1)*5), 계정과목별월현황!$B54,OFFSET(연결_계정과목별월현황!$D$8:$D$65536,0,(COLUMN(L47)-1)*5))-SUMIF(OFFSET(연결_계정과목별월현황!$C$8:$C$65536,0,(COLUMN(L47)-1)*5), 계정과목별월현황!$B54,OFFSET(연결_계정과목별월현황!$E$8:$E$65536,0,(COLUMN(L47)-1)*5))</f>
        <v>0</v>
      </c>
      <c r="O54" s="28"/>
    </row>
    <row r="55" spans="2:15" ht="17.100000000000001" hidden="1" customHeight="1" x14ac:dyDescent="0.15">
      <c r="B55" s="21">
        <f>목록관리!H54</f>
        <v>0</v>
      </c>
      <c r="C55" s="29">
        <f ca="1">SUMIF(OFFSET(연결_계정과목별월현황!$C$8:$C$65536,0,(COLUMN(A48)-1)*5), 계정과목별월현황!$B55,OFFSET(연결_계정과목별월현황!$D$8:$D$65536,0,(COLUMN(A48)-1)*5))-SUMIF(OFFSET(연결_계정과목별월현황!$C$8:$C$65536,0,(COLUMN(A48)-1)*5), 계정과목별월현황!$B55,OFFSET(연결_계정과목별월현황!$E$8:$E$65536,0,(COLUMN(A48)-1)*5))</f>
        <v>0</v>
      </c>
      <c r="D55" s="30">
        <f ca="1">SUMIF(OFFSET(연결_계정과목별월현황!$C$8:$C$65536,0,(COLUMN(B48)-1)*5), 계정과목별월현황!$B55,OFFSET(연결_계정과목별월현황!$D$8:$D$65536,0,(COLUMN(B48)-1)*5))-SUMIF(OFFSET(연결_계정과목별월현황!$C$8:$C$65536,0,(COLUMN(B48)-1)*5), 계정과목별월현황!$B55,OFFSET(연결_계정과목별월현황!$E$8:$E$65536,0,(COLUMN(B48)-1)*5))</f>
        <v>0</v>
      </c>
      <c r="E55" s="30">
        <f ca="1">SUMIF(OFFSET(연결_계정과목별월현황!$C$8:$C$65536,0,(COLUMN(C48)-1)*5), 계정과목별월현황!$B55,OFFSET(연결_계정과목별월현황!$D$8:$D$65536,0,(COLUMN(C48)-1)*5))-SUMIF(OFFSET(연결_계정과목별월현황!$C$8:$C$65536,0,(COLUMN(C48)-1)*5), 계정과목별월현황!$B55,OFFSET(연결_계정과목별월현황!$E$8:$E$65536,0,(COLUMN(C48)-1)*5))</f>
        <v>0</v>
      </c>
      <c r="F55" s="30">
        <f ca="1">SUMIF(OFFSET(연결_계정과목별월현황!$C$8:$C$65536,0,(COLUMN(D48)-1)*5), 계정과목별월현황!$B55,OFFSET(연결_계정과목별월현황!$D$8:$D$65536,0,(COLUMN(D48)-1)*5))-SUMIF(OFFSET(연결_계정과목별월현황!$C$8:$C$65536,0,(COLUMN(D48)-1)*5), 계정과목별월현황!$B55,OFFSET(연결_계정과목별월현황!$E$8:$E$65536,0,(COLUMN(D48)-1)*5))</f>
        <v>0</v>
      </c>
      <c r="G55" s="30">
        <f ca="1">SUMIF(OFFSET(연결_계정과목별월현황!$C$8:$C$65536,0,(COLUMN(E48)-1)*5), 계정과목별월현황!$B55,OFFSET(연결_계정과목별월현황!$D$8:$D$65536,0,(COLUMN(E48)-1)*5))-SUMIF(OFFSET(연결_계정과목별월현황!$C$8:$C$65536,0,(COLUMN(E48)-1)*5), 계정과목별월현황!$B55,OFFSET(연결_계정과목별월현황!$E$8:$E$65536,0,(COLUMN(E48)-1)*5))</f>
        <v>0</v>
      </c>
      <c r="H55" s="30">
        <f ca="1">SUMIF(OFFSET(연결_계정과목별월현황!$C$8:$C$65536,0,(COLUMN(F48)-1)*5), 계정과목별월현황!$B55,OFFSET(연결_계정과목별월현황!$D$8:$D$65536,0,(COLUMN(F48)-1)*5))-SUMIF(OFFSET(연결_계정과목별월현황!$C$8:$C$65536,0,(COLUMN(F48)-1)*5), 계정과목별월현황!$B55,OFFSET(연결_계정과목별월현황!$E$8:$E$65536,0,(COLUMN(F48)-1)*5))</f>
        <v>0</v>
      </c>
      <c r="I55" s="30">
        <f ca="1">SUMIF(OFFSET(연결_계정과목별월현황!$C$8:$C$65536,0,(COLUMN(G48)-1)*5), 계정과목별월현황!$B55,OFFSET(연결_계정과목별월현황!$D$8:$D$65536,0,(COLUMN(G48)-1)*5))-SUMIF(OFFSET(연결_계정과목별월현황!$C$8:$C$65536,0,(COLUMN(G48)-1)*5), 계정과목별월현황!$B55,OFFSET(연결_계정과목별월현황!$E$8:$E$65536,0,(COLUMN(G48)-1)*5))</f>
        <v>0</v>
      </c>
      <c r="J55" s="30">
        <f ca="1">SUMIF(OFFSET(연결_계정과목별월현황!$C$8:$C$65536,0,(COLUMN(H48)-1)*5), 계정과목별월현황!$B55,OFFSET(연결_계정과목별월현황!$D$8:$D$65536,0,(COLUMN(H48)-1)*5))-SUMIF(OFFSET(연결_계정과목별월현황!$C$8:$C$65536,0,(COLUMN(H48)-1)*5), 계정과목별월현황!$B55,OFFSET(연결_계정과목별월현황!$E$8:$E$65536,0,(COLUMN(H48)-1)*5))</f>
        <v>0</v>
      </c>
      <c r="K55" s="30">
        <f ca="1">SUMIF(OFFSET(연결_계정과목별월현황!$C$8:$C$65536,0,(COLUMN(I48)-1)*5), 계정과목별월현황!$B55,OFFSET(연결_계정과목별월현황!$D$8:$D$65536,0,(COLUMN(I48)-1)*5))-SUMIF(OFFSET(연결_계정과목별월현황!$C$8:$C$65536,0,(COLUMN(I48)-1)*5), 계정과목별월현황!$B55,OFFSET(연결_계정과목별월현황!$E$8:$E$65536,0,(COLUMN(I48)-1)*5))</f>
        <v>0</v>
      </c>
      <c r="L55" s="30">
        <f ca="1">SUMIF(OFFSET(연결_계정과목별월현황!$C$8:$C$65536,0,(COLUMN(J48)-1)*5), 계정과목별월현황!$B55,OFFSET(연결_계정과목별월현황!$D$8:$D$65536,0,(COLUMN(J48)-1)*5))-SUMIF(OFFSET(연결_계정과목별월현황!$C$8:$C$65536,0,(COLUMN(J48)-1)*5), 계정과목별월현황!$B55,OFFSET(연결_계정과목별월현황!$E$8:$E$65536,0,(COLUMN(J48)-1)*5))</f>
        <v>0</v>
      </c>
      <c r="M55" s="30">
        <f ca="1">SUMIF(OFFSET(연결_계정과목별월현황!$C$8:$C$65536,0,(COLUMN(K48)-1)*5), 계정과목별월현황!$B55,OFFSET(연결_계정과목별월현황!$D$8:$D$65536,0,(COLUMN(K48)-1)*5))-SUMIF(OFFSET(연결_계정과목별월현황!$C$8:$C$65536,0,(COLUMN(K48)-1)*5), 계정과목별월현황!$B55,OFFSET(연결_계정과목별월현황!$E$8:$E$65536,0,(COLUMN(K48)-1)*5))</f>
        <v>0</v>
      </c>
      <c r="N55" s="31">
        <f ca="1">SUMIF(OFFSET(연결_계정과목별월현황!$C$8:$C$65536,0,(COLUMN(L48)-1)*5), 계정과목별월현황!$B55,OFFSET(연결_계정과목별월현황!$D$8:$D$65536,0,(COLUMN(L48)-1)*5))-SUMIF(OFFSET(연결_계정과목별월현황!$C$8:$C$65536,0,(COLUMN(L48)-1)*5), 계정과목별월현황!$B55,OFFSET(연결_계정과목별월현황!$E$8:$E$65536,0,(COLUMN(L48)-1)*5))</f>
        <v>0</v>
      </c>
      <c r="O55" s="28"/>
    </row>
    <row r="56" spans="2:15" ht="17.100000000000001" hidden="1" customHeight="1" x14ac:dyDescent="0.15">
      <c r="B56" s="21">
        <f>목록관리!H55</f>
        <v>0</v>
      </c>
      <c r="C56" s="29">
        <f ca="1">SUMIF(OFFSET(연결_계정과목별월현황!$C$8:$C$65536,0,(COLUMN(A49)-1)*5), 계정과목별월현황!$B56,OFFSET(연결_계정과목별월현황!$D$8:$D$65536,0,(COLUMN(A49)-1)*5))-SUMIF(OFFSET(연결_계정과목별월현황!$C$8:$C$65536,0,(COLUMN(A49)-1)*5), 계정과목별월현황!$B56,OFFSET(연결_계정과목별월현황!$E$8:$E$65536,0,(COLUMN(A49)-1)*5))</f>
        <v>0</v>
      </c>
      <c r="D56" s="30">
        <f ca="1">SUMIF(OFFSET(연결_계정과목별월현황!$C$8:$C$65536,0,(COLUMN(B49)-1)*5), 계정과목별월현황!$B56,OFFSET(연결_계정과목별월현황!$D$8:$D$65536,0,(COLUMN(B49)-1)*5))-SUMIF(OFFSET(연결_계정과목별월현황!$C$8:$C$65536,0,(COLUMN(B49)-1)*5), 계정과목별월현황!$B56,OFFSET(연결_계정과목별월현황!$E$8:$E$65536,0,(COLUMN(B49)-1)*5))</f>
        <v>0</v>
      </c>
      <c r="E56" s="30">
        <f ca="1">SUMIF(OFFSET(연결_계정과목별월현황!$C$8:$C$65536,0,(COLUMN(C49)-1)*5), 계정과목별월현황!$B56,OFFSET(연결_계정과목별월현황!$D$8:$D$65536,0,(COLUMN(C49)-1)*5))-SUMIF(OFFSET(연결_계정과목별월현황!$C$8:$C$65536,0,(COLUMN(C49)-1)*5), 계정과목별월현황!$B56,OFFSET(연결_계정과목별월현황!$E$8:$E$65536,0,(COLUMN(C49)-1)*5))</f>
        <v>0</v>
      </c>
      <c r="F56" s="30">
        <f ca="1">SUMIF(OFFSET(연결_계정과목별월현황!$C$8:$C$65536,0,(COLUMN(D49)-1)*5), 계정과목별월현황!$B56,OFFSET(연결_계정과목별월현황!$D$8:$D$65536,0,(COLUMN(D49)-1)*5))-SUMIF(OFFSET(연결_계정과목별월현황!$C$8:$C$65536,0,(COLUMN(D49)-1)*5), 계정과목별월현황!$B56,OFFSET(연결_계정과목별월현황!$E$8:$E$65536,0,(COLUMN(D49)-1)*5))</f>
        <v>0</v>
      </c>
      <c r="G56" s="30">
        <f ca="1">SUMIF(OFFSET(연결_계정과목별월현황!$C$8:$C$65536,0,(COLUMN(E49)-1)*5), 계정과목별월현황!$B56,OFFSET(연결_계정과목별월현황!$D$8:$D$65536,0,(COLUMN(E49)-1)*5))-SUMIF(OFFSET(연결_계정과목별월현황!$C$8:$C$65536,0,(COLUMN(E49)-1)*5), 계정과목별월현황!$B56,OFFSET(연결_계정과목별월현황!$E$8:$E$65536,0,(COLUMN(E49)-1)*5))</f>
        <v>0</v>
      </c>
      <c r="H56" s="30">
        <f ca="1">SUMIF(OFFSET(연결_계정과목별월현황!$C$8:$C$65536,0,(COLUMN(F49)-1)*5), 계정과목별월현황!$B56,OFFSET(연결_계정과목별월현황!$D$8:$D$65536,0,(COLUMN(F49)-1)*5))-SUMIF(OFFSET(연결_계정과목별월현황!$C$8:$C$65536,0,(COLUMN(F49)-1)*5), 계정과목별월현황!$B56,OFFSET(연결_계정과목별월현황!$E$8:$E$65536,0,(COLUMN(F49)-1)*5))</f>
        <v>0</v>
      </c>
      <c r="I56" s="30">
        <f ca="1">SUMIF(OFFSET(연결_계정과목별월현황!$C$8:$C$65536,0,(COLUMN(G49)-1)*5), 계정과목별월현황!$B56,OFFSET(연결_계정과목별월현황!$D$8:$D$65536,0,(COLUMN(G49)-1)*5))-SUMIF(OFFSET(연결_계정과목별월현황!$C$8:$C$65536,0,(COLUMN(G49)-1)*5), 계정과목별월현황!$B56,OFFSET(연결_계정과목별월현황!$E$8:$E$65536,0,(COLUMN(G49)-1)*5))</f>
        <v>0</v>
      </c>
      <c r="J56" s="30">
        <f ca="1">SUMIF(OFFSET(연결_계정과목별월현황!$C$8:$C$65536,0,(COLUMN(H49)-1)*5), 계정과목별월현황!$B56,OFFSET(연결_계정과목별월현황!$D$8:$D$65536,0,(COLUMN(H49)-1)*5))-SUMIF(OFFSET(연결_계정과목별월현황!$C$8:$C$65536,0,(COLUMN(H49)-1)*5), 계정과목별월현황!$B56,OFFSET(연결_계정과목별월현황!$E$8:$E$65536,0,(COLUMN(H49)-1)*5))</f>
        <v>0</v>
      </c>
      <c r="K56" s="30">
        <f ca="1">SUMIF(OFFSET(연결_계정과목별월현황!$C$8:$C$65536,0,(COLUMN(I49)-1)*5), 계정과목별월현황!$B56,OFFSET(연결_계정과목별월현황!$D$8:$D$65536,0,(COLUMN(I49)-1)*5))-SUMIF(OFFSET(연결_계정과목별월현황!$C$8:$C$65536,0,(COLUMN(I49)-1)*5), 계정과목별월현황!$B56,OFFSET(연결_계정과목별월현황!$E$8:$E$65536,0,(COLUMN(I49)-1)*5))</f>
        <v>0</v>
      </c>
      <c r="L56" s="30">
        <f ca="1">SUMIF(OFFSET(연결_계정과목별월현황!$C$8:$C$65536,0,(COLUMN(J49)-1)*5), 계정과목별월현황!$B56,OFFSET(연결_계정과목별월현황!$D$8:$D$65536,0,(COLUMN(J49)-1)*5))-SUMIF(OFFSET(연결_계정과목별월현황!$C$8:$C$65536,0,(COLUMN(J49)-1)*5), 계정과목별월현황!$B56,OFFSET(연결_계정과목별월현황!$E$8:$E$65536,0,(COLUMN(J49)-1)*5))</f>
        <v>0</v>
      </c>
      <c r="M56" s="30">
        <f ca="1">SUMIF(OFFSET(연결_계정과목별월현황!$C$8:$C$65536,0,(COLUMN(K49)-1)*5), 계정과목별월현황!$B56,OFFSET(연결_계정과목별월현황!$D$8:$D$65536,0,(COLUMN(K49)-1)*5))-SUMIF(OFFSET(연결_계정과목별월현황!$C$8:$C$65536,0,(COLUMN(K49)-1)*5), 계정과목별월현황!$B56,OFFSET(연결_계정과목별월현황!$E$8:$E$65536,0,(COLUMN(K49)-1)*5))</f>
        <v>0</v>
      </c>
      <c r="N56" s="31">
        <f ca="1">SUMIF(OFFSET(연결_계정과목별월현황!$C$8:$C$65536,0,(COLUMN(L49)-1)*5), 계정과목별월현황!$B56,OFFSET(연결_계정과목별월현황!$D$8:$D$65536,0,(COLUMN(L49)-1)*5))-SUMIF(OFFSET(연결_계정과목별월현황!$C$8:$C$65536,0,(COLUMN(L49)-1)*5), 계정과목별월현황!$B56,OFFSET(연결_계정과목별월현황!$E$8:$E$65536,0,(COLUMN(L49)-1)*5))</f>
        <v>0</v>
      </c>
      <c r="O56" s="28"/>
    </row>
    <row r="57" spans="2:15" ht="17.100000000000001" hidden="1" customHeight="1" x14ac:dyDescent="0.15">
      <c r="B57" s="21">
        <f>목록관리!H56</f>
        <v>0</v>
      </c>
      <c r="C57" s="29">
        <f ca="1">SUMIF(OFFSET(연결_계정과목별월현황!$C$8:$C$65536,0,(COLUMN(A50)-1)*5), 계정과목별월현황!$B57,OFFSET(연결_계정과목별월현황!$D$8:$D$65536,0,(COLUMN(A50)-1)*5))-SUMIF(OFFSET(연결_계정과목별월현황!$C$8:$C$65536,0,(COLUMN(A50)-1)*5), 계정과목별월현황!$B57,OFFSET(연결_계정과목별월현황!$E$8:$E$65536,0,(COLUMN(A50)-1)*5))</f>
        <v>0</v>
      </c>
      <c r="D57" s="30">
        <f ca="1">SUMIF(OFFSET(연결_계정과목별월현황!$C$8:$C$65536,0,(COLUMN(B50)-1)*5), 계정과목별월현황!$B57,OFFSET(연결_계정과목별월현황!$D$8:$D$65536,0,(COLUMN(B50)-1)*5))-SUMIF(OFFSET(연결_계정과목별월현황!$C$8:$C$65536,0,(COLUMN(B50)-1)*5), 계정과목별월현황!$B57,OFFSET(연결_계정과목별월현황!$E$8:$E$65536,0,(COLUMN(B50)-1)*5))</f>
        <v>0</v>
      </c>
      <c r="E57" s="30">
        <f ca="1">SUMIF(OFFSET(연결_계정과목별월현황!$C$8:$C$65536,0,(COLUMN(C50)-1)*5), 계정과목별월현황!$B57,OFFSET(연결_계정과목별월현황!$D$8:$D$65536,0,(COLUMN(C50)-1)*5))-SUMIF(OFFSET(연결_계정과목별월현황!$C$8:$C$65536,0,(COLUMN(C50)-1)*5), 계정과목별월현황!$B57,OFFSET(연결_계정과목별월현황!$E$8:$E$65536,0,(COLUMN(C50)-1)*5))</f>
        <v>0</v>
      </c>
      <c r="F57" s="30">
        <f ca="1">SUMIF(OFFSET(연결_계정과목별월현황!$C$8:$C$65536,0,(COLUMN(D50)-1)*5), 계정과목별월현황!$B57,OFFSET(연결_계정과목별월현황!$D$8:$D$65536,0,(COLUMN(D50)-1)*5))-SUMIF(OFFSET(연결_계정과목별월현황!$C$8:$C$65536,0,(COLUMN(D50)-1)*5), 계정과목별월현황!$B57,OFFSET(연결_계정과목별월현황!$E$8:$E$65536,0,(COLUMN(D50)-1)*5))</f>
        <v>0</v>
      </c>
      <c r="G57" s="30">
        <f ca="1">SUMIF(OFFSET(연결_계정과목별월현황!$C$8:$C$65536,0,(COLUMN(E50)-1)*5), 계정과목별월현황!$B57,OFFSET(연결_계정과목별월현황!$D$8:$D$65536,0,(COLUMN(E50)-1)*5))-SUMIF(OFFSET(연결_계정과목별월현황!$C$8:$C$65536,0,(COLUMN(E50)-1)*5), 계정과목별월현황!$B57,OFFSET(연결_계정과목별월현황!$E$8:$E$65536,0,(COLUMN(E50)-1)*5))</f>
        <v>0</v>
      </c>
      <c r="H57" s="30">
        <f ca="1">SUMIF(OFFSET(연결_계정과목별월현황!$C$8:$C$65536,0,(COLUMN(F50)-1)*5), 계정과목별월현황!$B57,OFFSET(연결_계정과목별월현황!$D$8:$D$65536,0,(COLUMN(F50)-1)*5))-SUMIF(OFFSET(연결_계정과목별월현황!$C$8:$C$65536,0,(COLUMN(F50)-1)*5), 계정과목별월현황!$B57,OFFSET(연결_계정과목별월현황!$E$8:$E$65536,0,(COLUMN(F50)-1)*5))</f>
        <v>0</v>
      </c>
      <c r="I57" s="30">
        <f ca="1">SUMIF(OFFSET(연결_계정과목별월현황!$C$8:$C$65536,0,(COLUMN(G50)-1)*5), 계정과목별월현황!$B57,OFFSET(연결_계정과목별월현황!$D$8:$D$65536,0,(COLUMN(G50)-1)*5))-SUMIF(OFFSET(연결_계정과목별월현황!$C$8:$C$65536,0,(COLUMN(G50)-1)*5), 계정과목별월현황!$B57,OFFSET(연결_계정과목별월현황!$E$8:$E$65536,0,(COLUMN(G50)-1)*5))</f>
        <v>0</v>
      </c>
      <c r="J57" s="30">
        <f ca="1">SUMIF(OFFSET(연결_계정과목별월현황!$C$8:$C$65536,0,(COLUMN(H50)-1)*5), 계정과목별월현황!$B57,OFFSET(연결_계정과목별월현황!$D$8:$D$65536,0,(COLUMN(H50)-1)*5))-SUMIF(OFFSET(연결_계정과목별월현황!$C$8:$C$65536,0,(COLUMN(H50)-1)*5), 계정과목별월현황!$B57,OFFSET(연결_계정과목별월현황!$E$8:$E$65536,0,(COLUMN(H50)-1)*5))</f>
        <v>0</v>
      </c>
      <c r="K57" s="30">
        <f ca="1">SUMIF(OFFSET(연결_계정과목별월현황!$C$8:$C$65536,0,(COLUMN(I50)-1)*5), 계정과목별월현황!$B57,OFFSET(연결_계정과목별월현황!$D$8:$D$65536,0,(COLUMN(I50)-1)*5))-SUMIF(OFFSET(연결_계정과목별월현황!$C$8:$C$65536,0,(COLUMN(I50)-1)*5), 계정과목별월현황!$B57,OFFSET(연결_계정과목별월현황!$E$8:$E$65536,0,(COLUMN(I50)-1)*5))</f>
        <v>0</v>
      </c>
      <c r="L57" s="30">
        <f ca="1">SUMIF(OFFSET(연결_계정과목별월현황!$C$8:$C$65536,0,(COLUMN(J50)-1)*5), 계정과목별월현황!$B57,OFFSET(연결_계정과목별월현황!$D$8:$D$65536,0,(COLUMN(J50)-1)*5))-SUMIF(OFFSET(연결_계정과목별월현황!$C$8:$C$65536,0,(COLUMN(J50)-1)*5), 계정과목별월현황!$B57,OFFSET(연결_계정과목별월현황!$E$8:$E$65536,0,(COLUMN(J50)-1)*5))</f>
        <v>0</v>
      </c>
      <c r="M57" s="30">
        <f ca="1">SUMIF(OFFSET(연결_계정과목별월현황!$C$8:$C$65536,0,(COLUMN(K50)-1)*5), 계정과목별월현황!$B57,OFFSET(연결_계정과목별월현황!$D$8:$D$65536,0,(COLUMN(K50)-1)*5))-SUMIF(OFFSET(연결_계정과목별월현황!$C$8:$C$65536,0,(COLUMN(K50)-1)*5), 계정과목별월현황!$B57,OFFSET(연결_계정과목별월현황!$E$8:$E$65536,0,(COLUMN(K50)-1)*5))</f>
        <v>0</v>
      </c>
      <c r="N57" s="31">
        <f ca="1">SUMIF(OFFSET(연결_계정과목별월현황!$C$8:$C$65536,0,(COLUMN(L50)-1)*5), 계정과목별월현황!$B57,OFFSET(연결_계정과목별월현황!$D$8:$D$65536,0,(COLUMN(L50)-1)*5))-SUMIF(OFFSET(연결_계정과목별월현황!$C$8:$C$65536,0,(COLUMN(L50)-1)*5), 계정과목별월현황!$B57,OFFSET(연결_계정과목별월현황!$E$8:$E$65536,0,(COLUMN(L50)-1)*5))</f>
        <v>0</v>
      </c>
      <c r="O57" s="28"/>
    </row>
    <row r="58" spans="2:15" ht="17.100000000000001" hidden="1" customHeight="1" x14ac:dyDescent="0.15">
      <c r="B58" s="21">
        <f>목록관리!H57</f>
        <v>0</v>
      </c>
      <c r="C58" s="29">
        <f ca="1">SUMIF(OFFSET(연결_계정과목별월현황!$C$8:$C$65536,0,(COLUMN(A51)-1)*5), 계정과목별월현황!$B58,OFFSET(연결_계정과목별월현황!$D$8:$D$65536,0,(COLUMN(A51)-1)*5))-SUMIF(OFFSET(연결_계정과목별월현황!$C$8:$C$65536,0,(COLUMN(A51)-1)*5), 계정과목별월현황!$B58,OFFSET(연결_계정과목별월현황!$E$8:$E$65536,0,(COLUMN(A51)-1)*5))</f>
        <v>0</v>
      </c>
      <c r="D58" s="30">
        <f ca="1">SUMIF(OFFSET(연결_계정과목별월현황!$C$8:$C$65536,0,(COLUMN(B51)-1)*5), 계정과목별월현황!$B58,OFFSET(연결_계정과목별월현황!$D$8:$D$65536,0,(COLUMN(B51)-1)*5))-SUMIF(OFFSET(연결_계정과목별월현황!$C$8:$C$65536,0,(COLUMN(B51)-1)*5), 계정과목별월현황!$B58,OFFSET(연결_계정과목별월현황!$E$8:$E$65536,0,(COLUMN(B51)-1)*5))</f>
        <v>0</v>
      </c>
      <c r="E58" s="30">
        <f ca="1">SUMIF(OFFSET(연결_계정과목별월현황!$C$8:$C$65536,0,(COLUMN(C51)-1)*5), 계정과목별월현황!$B58,OFFSET(연결_계정과목별월현황!$D$8:$D$65536,0,(COLUMN(C51)-1)*5))-SUMIF(OFFSET(연결_계정과목별월현황!$C$8:$C$65536,0,(COLUMN(C51)-1)*5), 계정과목별월현황!$B58,OFFSET(연결_계정과목별월현황!$E$8:$E$65536,0,(COLUMN(C51)-1)*5))</f>
        <v>0</v>
      </c>
      <c r="F58" s="30">
        <f ca="1">SUMIF(OFFSET(연결_계정과목별월현황!$C$8:$C$65536,0,(COLUMN(D51)-1)*5), 계정과목별월현황!$B58,OFFSET(연결_계정과목별월현황!$D$8:$D$65536,0,(COLUMN(D51)-1)*5))-SUMIF(OFFSET(연결_계정과목별월현황!$C$8:$C$65536,0,(COLUMN(D51)-1)*5), 계정과목별월현황!$B58,OFFSET(연결_계정과목별월현황!$E$8:$E$65536,0,(COLUMN(D51)-1)*5))</f>
        <v>0</v>
      </c>
      <c r="G58" s="30">
        <f ca="1">SUMIF(OFFSET(연결_계정과목별월현황!$C$8:$C$65536,0,(COLUMN(E51)-1)*5), 계정과목별월현황!$B58,OFFSET(연결_계정과목별월현황!$D$8:$D$65536,0,(COLUMN(E51)-1)*5))-SUMIF(OFFSET(연결_계정과목별월현황!$C$8:$C$65536,0,(COLUMN(E51)-1)*5), 계정과목별월현황!$B58,OFFSET(연결_계정과목별월현황!$E$8:$E$65536,0,(COLUMN(E51)-1)*5))</f>
        <v>0</v>
      </c>
      <c r="H58" s="30">
        <f ca="1">SUMIF(OFFSET(연결_계정과목별월현황!$C$8:$C$65536,0,(COLUMN(F51)-1)*5), 계정과목별월현황!$B58,OFFSET(연결_계정과목별월현황!$D$8:$D$65536,0,(COLUMN(F51)-1)*5))-SUMIF(OFFSET(연결_계정과목별월현황!$C$8:$C$65536,0,(COLUMN(F51)-1)*5), 계정과목별월현황!$B58,OFFSET(연결_계정과목별월현황!$E$8:$E$65536,0,(COLUMN(F51)-1)*5))</f>
        <v>0</v>
      </c>
      <c r="I58" s="30">
        <f ca="1">SUMIF(OFFSET(연결_계정과목별월현황!$C$8:$C$65536,0,(COLUMN(G51)-1)*5), 계정과목별월현황!$B58,OFFSET(연결_계정과목별월현황!$D$8:$D$65536,0,(COLUMN(G51)-1)*5))-SUMIF(OFFSET(연결_계정과목별월현황!$C$8:$C$65536,0,(COLUMN(G51)-1)*5), 계정과목별월현황!$B58,OFFSET(연결_계정과목별월현황!$E$8:$E$65536,0,(COLUMN(G51)-1)*5))</f>
        <v>0</v>
      </c>
      <c r="J58" s="30">
        <f ca="1">SUMIF(OFFSET(연결_계정과목별월현황!$C$8:$C$65536,0,(COLUMN(H51)-1)*5), 계정과목별월현황!$B58,OFFSET(연결_계정과목별월현황!$D$8:$D$65536,0,(COLUMN(H51)-1)*5))-SUMIF(OFFSET(연결_계정과목별월현황!$C$8:$C$65536,0,(COLUMN(H51)-1)*5), 계정과목별월현황!$B58,OFFSET(연결_계정과목별월현황!$E$8:$E$65536,0,(COLUMN(H51)-1)*5))</f>
        <v>0</v>
      </c>
      <c r="K58" s="30">
        <f ca="1">SUMIF(OFFSET(연결_계정과목별월현황!$C$8:$C$65536,0,(COLUMN(I51)-1)*5), 계정과목별월현황!$B58,OFFSET(연결_계정과목별월현황!$D$8:$D$65536,0,(COLUMN(I51)-1)*5))-SUMIF(OFFSET(연결_계정과목별월현황!$C$8:$C$65536,0,(COLUMN(I51)-1)*5), 계정과목별월현황!$B58,OFFSET(연결_계정과목별월현황!$E$8:$E$65536,0,(COLUMN(I51)-1)*5))</f>
        <v>0</v>
      </c>
      <c r="L58" s="30">
        <f ca="1">SUMIF(OFFSET(연결_계정과목별월현황!$C$8:$C$65536,0,(COLUMN(J51)-1)*5), 계정과목별월현황!$B58,OFFSET(연결_계정과목별월현황!$D$8:$D$65536,0,(COLUMN(J51)-1)*5))-SUMIF(OFFSET(연결_계정과목별월현황!$C$8:$C$65536,0,(COLUMN(J51)-1)*5), 계정과목별월현황!$B58,OFFSET(연결_계정과목별월현황!$E$8:$E$65536,0,(COLUMN(J51)-1)*5))</f>
        <v>0</v>
      </c>
      <c r="M58" s="30">
        <f ca="1">SUMIF(OFFSET(연결_계정과목별월현황!$C$8:$C$65536,0,(COLUMN(K51)-1)*5), 계정과목별월현황!$B58,OFFSET(연결_계정과목별월현황!$D$8:$D$65536,0,(COLUMN(K51)-1)*5))-SUMIF(OFFSET(연결_계정과목별월현황!$C$8:$C$65536,0,(COLUMN(K51)-1)*5), 계정과목별월현황!$B58,OFFSET(연결_계정과목별월현황!$E$8:$E$65536,0,(COLUMN(K51)-1)*5))</f>
        <v>0</v>
      </c>
      <c r="N58" s="31">
        <f ca="1">SUMIF(OFFSET(연결_계정과목별월현황!$C$8:$C$65536,0,(COLUMN(L51)-1)*5), 계정과목별월현황!$B58,OFFSET(연결_계정과목별월현황!$D$8:$D$65536,0,(COLUMN(L51)-1)*5))-SUMIF(OFFSET(연결_계정과목별월현황!$C$8:$C$65536,0,(COLUMN(L51)-1)*5), 계정과목별월현황!$B58,OFFSET(연결_계정과목별월현황!$E$8:$E$65536,0,(COLUMN(L51)-1)*5))</f>
        <v>0</v>
      </c>
      <c r="O58" s="28"/>
    </row>
    <row r="59" spans="2:15" ht="17.100000000000001" hidden="1" customHeight="1" x14ac:dyDescent="0.15">
      <c r="B59" s="21">
        <f>목록관리!H58</f>
        <v>0</v>
      </c>
      <c r="C59" s="29">
        <f ca="1">SUMIF(OFFSET(연결_계정과목별월현황!$C$8:$C$65536,0,(COLUMN(A52)-1)*5), 계정과목별월현황!$B59,OFFSET(연결_계정과목별월현황!$D$8:$D$65536,0,(COLUMN(A52)-1)*5))-SUMIF(OFFSET(연결_계정과목별월현황!$C$8:$C$65536,0,(COLUMN(A52)-1)*5), 계정과목별월현황!$B59,OFFSET(연결_계정과목별월현황!$E$8:$E$65536,0,(COLUMN(A52)-1)*5))</f>
        <v>0</v>
      </c>
      <c r="D59" s="30">
        <f ca="1">SUMIF(OFFSET(연결_계정과목별월현황!$C$8:$C$65536,0,(COLUMN(B52)-1)*5), 계정과목별월현황!$B59,OFFSET(연결_계정과목별월현황!$D$8:$D$65536,0,(COLUMN(B52)-1)*5))-SUMIF(OFFSET(연결_계정과목별월현황!$C$8:$C$65536,0,(COLUMN(B52)-1)*5), 계정과목별월현황!$B59,OFFSET(연결_계정과목별월현황!$E$8:$E$65536,0,(COLUMN(B52)-1)*5))</f>
        <v>0</v>
      </c>
      <c r="E59" s="30">
        <f ca="1">SUMIF(OFFSET(연결_계정과목별월현황!$C$8:$C$65536,0,(COLUMN(C52)-1)*5), 계정과목별월현황!$B59,OFFSET(연결_계정과목별월현황!$D$8:$D$65536,0,(COLUMN(C52)-1)*5))-SUMIF(OFFSET(연결_계정과목별월현황!$C$8:$C$65536,0,(COLUMN(C52)-1)*5), 계정과목별월현황!$B59,OFFSET(연결_계정과목별월현황!$E$8:$E$65536,0,(COLUMN(C52)-1)*5))</f>
        <v>0</v>
      </c>
      <c r="F59" s="30">
        <f ca="1">SUMIF(OFFSET(연결_계정과목별월현황!$C$8:$C$65536,0,(COLUMN(D52)-1)*5), 계정과목별월현황!$B59,OFFSET(연결_계정과목별월현황!$D$8:$D$65536,0,(COLUMN(D52)-1)*5))-SUMIF(OFFSET(연결_계정과목별월현황!$C$8:$C$65536,0,(COLUMN(D52)-1)*5), 계정과목별월현황!$B59,OFFSET(연결_계정과목별월현황!$E$8:$E$65536,0,(COLUMN(D52)-1)*5))</f>
        <v>0</v>
      </c>
      <c r="G59" s="30">
        <f ca="1">SUMIF(OFFSET(연결_계정과목별월현황!$C$8:$C$65536,0,(COLUMN(E52)-1)*5), 계정과목별월현황!$B59,OFFSET(연결_계정과목별월현황!$D$8:$D$65536,0,(COLUMN(E52)-1)*5))-SUMIF(OFFSET(연결_계정과목별월현황!$C$8:$C$65536,0,(COLUMN(E52)-1)*5), 계정과목별월현황!$B59,OFFSET(연결_계정과목별월현황!$E$8:$E$65536,0,(COLUMN(E52)-1)*5))</f>
        <v>0</v>
      </c>
      <c r="H59" s="30">
        <f ca="1">SUMIF(OFFSET(연결_계정과목별월현황!$C$8:$C$65536,0,(COLUMN(F52)-1)*5), 계정과목별월현황!$B59,OFFSET(연결_계정과목별월현황!$D$8:$D$65536,0,(COLUMN(F52)-1)*5))-SUMIF(OFFSET(연결_계정과목별월현황!$C$8:$C$65536,0,(COLUMN(F52)-1)*5), 계정과목별월현황!$B59,OFFSET(연결_계정과목별월현황!$E$8:$E$65536,0,(COLUMN(F52)-1)*5))</f>
        <v>0</v>
      </c>
      <c r="I59" s="30">
        <f ca="1">SUMIF(OFFSET(연결_계정과목별월현황!$C$8:$C$65536,0,(COLUMN(G52)-1)*5), 계정과목별월현황!$B59,OFFSET(연결_계정과목별월현황!$D$8:$D$65536,0,(COLUMN(G52)-1)*5))-SUMIF(OFFSET(연결_계정과목별월현황!$C$8:$C$65536,0,(COLUMN(G52)-1)*5), 계정과목별월현황!$B59,OFFSET(연결_계정과목별월현황!$E$8:$E$65536,0,(COLUMN(G52)-1)*5))</f>
        <v>0</v>
      </c>
      <c r="J59" s="30">
        <f ca="1">SUMIF(OFFSET(연결_계정과목별월현황!$C$8:$C$65536,0,(COLUMN(H52)-1)*5), 계정과목별월현황!$B59,OFFSET(연결_계정과목별월현황!$D$8:$D$65536,0,(COLUMN(H52)-1)*5))-SUMIF(OFFSET(연결_계정과목별월현황!$C$8:$C$65536,0,(COLUMN(H52)-1)*5), 계정과목별월현황!$B59,OFFSET(연결_계정과목별월현황!$E$8:$E$65536,0,(COLUMN(H52)-1)*5))</f>
        <v>0</v>
      </c>
      <c r="K59" s="30">
        <f ca="1">SUMIF(OFFSET(연결_계정과목별월현황!$C$8:$C$65536,0,(COLUMN(I52)-1)*5), 계정과목별월현황!$B59,OFFSET(연결_계정과목별월현황!$D$8:$D$65536,0,(COLUMN(I52)-1)*5))-SUMIF(OFFSET(연결_계정과목별월현황!$C$8:$C$65536,0,(COLUMN(I52)-1)*5), 계정과목별월현황!$B59,OFFSET(연결_계정과목별월현황!$E$8:$E$65536,0,(COLUMN(I52)-1)*5))</f>
        <v>0</v>
      </c>
      <c r="L59" s="30">
        <f ca="1">SUMIF(OFFSET(연결_계정과목별월현황!$C$8:$C$65536,0,(COLUMN(J52)-1)*5), 계정과목별월현황!$B59,OFFSET(연결_계정과목별월현황!$D$8:$D$65536,0,(COLUMN(J52)-1)*5))-SUMIF(OFFSET(연결_계정과목별월현황!$C$8:$C$65536,0,(COLUMN(J52)-1)*5), 계정과목별월현황!$B59,OFFSET(연결_계정과목별월현황!$E$8:$E$65536,0,(COLUMN(J52)-1)*5))</f>
        <v>0</v>
      </c>
      <c r="M59" s="30">
        <f ca="1">SUMIF(OFFSET(연결_계정과목별월현황!$C$8:$C$65536,0,(COLUMN(K52)-1)*5), 계정과목별월현황!$B59,OFFSET(연결_계정과목별월현황!$D$8:$D$65536,0,(COLUMN(K52)-1)*5))-SUMIF(OFFSET(연결_계정과목별월현황!$C$8:$C$65536,0,(COLUMN(K52)-1)*5), 계정과목별월현황!$B59,OFFSET(연결_계정과목별월현황!$E$8:$E$65536,0,(COLUMN(K52)-1)*5))</f>
        <v>0</v>
      </c>
      <c r="N59" s="31">
        <f ca="1">SUMIF(OFFSET(연결_계정과목별월현황!$C$8:$C$65536,0,(COLUMN(L52)-1)*5), 계정과목별월현황!$B59,OFFSET(연결_계정과목별월현황!$D$8:$D$65536,0,(COLUMN(L52)-1)*5))-SUMIF(OFFSET(연결_계정과목별월현황!$C$8:$C$65536,0,(COLUMN(L52)-1)*5), 계정과목별월현황!$B59,OFFSET(연결_계정과목별월현황!$E$8:$E$65536,0,(COLUMN(L52)-1)*5))</f>
        <v>0</v>
      </c>
      <c r="O59" s="28"/>
    </row>
    <row r="60" spans="2:15" ht="17.100000000000001" hidden="1" customHeight="1" x14ac:dyDescent="0.15">
      <c r="B60" s="21">
        <f>목록관리!H59</f>
        <v>0</v>
      </c>
      <c r="C60" s="29">
        <f ca="1">SUMIF(OFFSET(연결_계정과목별월현황!$C$8:$C$65536,0,(COLUMN(A53)-1)*5), 계정과목별월현황!$B60,OFFSET(연결_계정과목별월현황!$D$8:$D$65536,0,(COLUMN(A53)-1)*5))-SUMIF(OFFSET(연결_계정과목별월현황!$C$8:$C$65536,0,(COLUMN(A53)-1)*5), 계정과목별월현황!$B60,OFFSET(연결_계정과목별월현황!$E$8:$E$65536,0,(COLUMN(A53)-1)*5))</f>
        <v>0</v>
      </c>
      <c r="D60" s="30">
        <f ca="1">SUMIF(OFFSET(연결_계정과목별월현황!$C$8:$C$65536,0,(COLUMN(B53)-1)*5), 계정과목별월현황!$B60,OFFSET(연결_계정과목별월현황!$D$8:$D$65536,0,(COLUMN(B53)-1)*5))-SUMIF(OFFSET(연결_계정과목별월현황!$C$8:$C$65536,0,(COLUMN(B53)-1)*5), 계정과목별월현황!$B60,OFFSET(연결_계정과목별월현황!$E$8:$E$65536,0,(COLUMN(B53)-1)*5))</f>
        <v>0</v>
      </c>
      <c r="E60" s="30">
        <f ca="1">SUMIF(OFFSET(연결_계정과목별월현황!$C$8:$C$65536,0,(COLUMN(C53)-1)*5), 계정과목별월현황!$B60,OFFSET(연결_계정과목별월현황!$D$8:$D$65536,0,(COLUMN(C53)-1)*5))-SUMIF(OFFSET(연결_계정과목별월현황!$C$8:$C$65536,0,(COLUMN(C53)-1)*5), 계정과목별월현황!$B60,OFFSET(연결_계정과목별월현황!$E$8:$E$65536,0,(COLUMN(C53)-1)*5))</f>
        <v>0</v>
      </c>
      <c r="F60" s="30">
        <f ca="1">SUMIF(OFFSET(연결_계정과목별월현황!$C$8:$C$65536,0,(COLUMN(D53)-1)*5), 계정과목별월현황!$B60,OFFSET(연결_계정과목별월현황!$D$8:$D$65536,0,(COLUMN(D53)-1)*5))-SUMIF(OFFSET(연결_계정과목별월현황!$C$8:$C$65536,0,(COLUMN(D53)-1)*5), 계정과목별월현황!$B60,OFFSET(연결_계정과목별월현황!$E$8:$E$65536,0,(COLUMN(D53)-1)*5))</f>
        <v>0</v>
      </c>
      <c r="G60" s="30">
        <f ca="1">SUMIF(OFFSET(연결_계정과목별월현황!$C$8:$C$65536,0,(COLUMN(E53)-1)*5), 계정과목별월현황!$B60,OFFSET(연결_계정과목별월현황!$D$8:$D$65536,0,(COLUMN(E53)-1)*5))-SUMIF(OFFSET(연결_계정과목별월현황!$C$8:$C$65536,0,(COLUMN(E53)-1)*5), 계정과목별월현황!$B60,OFFSET(연결_계정과목별월현황!$E$8:$E$65536,0,(COLUMN(E53)-1)*5))</f>
        <v>0</v>
      </c>
      <c r="H60" s="30">
        <f ca="1">SUMIF(OFFSET(연결_계정과목별월현황!$C$8:$C$65536,0,(COLUMN(F53)-1)*5), 계정과목별월현황!$B60,OFFSET(연결_계정과목별월현황!$D$8:$D$65536,0,(COLUMN(F53)-1)*5))-SUMIF(OFFSET(연결_계정과목별월현황!$C$8:$C$65536,0,(COLUMN(F53)-1)*5), 계정과목별월현황!$B60,OFFSET(연결_계정과목별월현황!$E$8:$E$65536,0,(COLUMN(F53)-1)*5))</f>
        <v>0</v>
      </c>
      <c r="I60" s="30">
        <f ca="1">SUMIF(OFFSET(연결_계정과목별월현황!$C$8:$C$65536,0,(COLUMN(G53)-1)*5), 계정과목별월현황!$B60,OFFSET(연결_계정과목별월현황!$D$8:$D$65536,0,(COLUMN(G53)-1)*5))-SUMIF(OFFSET(연결_계정과목별월현황!$C$8:$C$65536,0,(COLUMN(G53)-1)*5), 계정과목별월현황!$B60,OFFSET(연결_계정과목별월현황!$E$8:$E$65536,0,(COLUMN(G53)-1)*5))</f>
        <v>0</v>
      </c>
      <c r="J60" s="30">
        <f ca="1">SUMIF(OFFSET(연결_계정과목별월현황!$C$8:$C$65536,0,(COLUMN(H53)-1)*5), 계정과목별월현황!$B60,OFFSET(연결_계정과목별월현황!$D$8:$D$65536,0,(COLUMN(H53)-1)*5))-SUMIF(OFFSET(연결_계정과목별월현황!$C$8:$C$65536,0,(COLUMN(H53)-1)*5), 계정과목별월현황!$B60,OFFSET(연결_계정과목별월현황!$E$8:$E$65536,0,(COLUMN(H53)-1)*5))</f>
        <v>0</v>
      </c>
      <c r="K60" s="30">
        <f ca="1">SUMIF(OFFSET(연결_계정과목별월현황!$C$8:$C$65536,0,(COLUMN(I53)-1)*5), 계정과목별월현황!$B60,OFFSET(연결_계정과목별월현황!$D$8:$D$65536,0,(COLUMN(I53)-1)*5))-SUMIF(OFFSET(연결_계정과목별월현황!$C$8:$C$65536,0,(COLUMN(I53)-1)*5), 계정과목별월현황!$B60,OFFSET(연결_계정과목별월현황!$E$8:$E$65536,0,(COLUMN(I53)-1)*5))</f>
        <v>0</v>
      </c>
      <c r="L60" s="30">
        <f ca="1">SUMIF(OFFSET(연결_계정과목별월현황!$C$8:$C$65536,0,(COLUMN(J53)-1)*5), 계정과목별월현황!$B60,OFFSET(연결_계정과목별월현황!$D$8:$D$65536,0,(COLUMN(J53)-1)*5))-SUMIF(OFFSET(연결_계정과목별월현황!$C$8:$C$65536,0,(COLUMN(J53)-1)*5), 계정과목별월현황!$B60,OFFSET(연결_계정과목별월현황!$E$8:$E$65536,0,(COLUMN(J53)-1)*5))</f>
        <v>0</v>
      </c>
      <c r="M60" s="30">
        <f ca="1">SUMIF(OFFSET(연결_계정과목별월현황!$C$8:$C$65536,0,(COLUMN(K53)-1)*5), 계정과목별월현황!$B60,OFFSET(연결_계정과목별월현황!$D$8:$D$65536,0,(COLUMN(K53)-1)*5))-SUMIF(OFFSET(연결_계정과목별월현황!$C$8:$C$65536,0,(COLUMN(K53)-1)*5), 계정과목별월현황!$B60,OFFSET(연결_계정과목별월현황!$E$8:$E$65536,0,(COLUMN(K53)-1)*5))</f>
        <v>0</v>
      </c>
      <c r="N60" s="31">
        <f ca="1">SUMIF(OFFSET(연결_계정과목별월현황!$C$8:$C$65536,0,(COLUMN(L53)-1)*5), 계정과목별월현황!$B60,OFFSET(연결_계정과목별월현황!$D$8:$D$65536,0,(COLUMN(L53)-1)*5))-SUMIF(OFFSET(연결_계정과목별월현황!$C$8:$C$65536,0,(COLUMN(L53)-1)*5), 계정과목별월현황!$B60,OFFSET(연결_계정과목별월현황!$E$8:$E$65536,0,(COLUMN(L53)-1)*5))</f>
        <v>0</v>
      </c>
      <c r="O60" s="28"/>
    </row>
    <row r="61" spans="2:15" ht="17.100000000000001" hidden="1" customHeight="1" x14ac:dyDescent="0.15">
      <c r="B61" s="60">
        <f>목록관리!H60</f>
        <v>0</v>
      </c>
      <c r="C61" s="62">
        <f ca="1">SUMIF(OFFSET(연결_계정과목별월현황!$C$8:$C$65536,0,(COLUMN(A54)-1)*5), 계정과목별월현황!$B61,OFFSET(연결_계정과목별월현황!$D$8:$D$65536,0,(COLUMN(A54)-1)*5))-SUMIF(OFFSET(연결_계정과목별월현황!$C$8:$C$65536,0,(COLUMN(A54)-1)*5), 계정과목별월현황!$B61,OFFSET(연결_계정과목별월현황!$E$8:$E$65536,0,(COLUMN(A54)-1)*5))</f>
        <v>0</v>
      </c>
      <c r="D61" s="63">
        <f ca="1">SUMIF(OFFSET(연결_계정과목별월현황!$C$8:$C$65536,0,(COLUMN(B54)-1)*5), 계정과목별월현황!$B61,OFFSET(연결_계정과목별월현황!$D$8:$D$65536,0,(COLUMN(B54)-1)*5))-SUMIF(OFFSET(연결_계정과목별월현황!$C$8:$C$65536,0,(COLUMN(B54)-1)*5), 계정과목별월현황!$B61,OFFSET(연결_계정과목별월현황!$E$8:$E$65536,0,(COLUMN(B54)-1)*5))</f>
        <v>0</v>
      </c>
      <c r="E61" s="63">
        <f ca="1">SUMIF(OFFSET(연결_계정과목별월현황!$C$8:$C$65536,0,(COLUMN(C54)-1)*5), 계정과목별월현황!$B61,OFFSET(연결_계정과목별월현황!$D$8:$D$65536,0,(COLUMN(C54)-1)*5))-SUMIF(OFFSET(연결_계정과목별월현황!$C$8:$C$65536,0,(COLUMN(C54)-1)*5), 계정과목별월현황!$B61,OFFSET(연결_계정과목별월현황!$E$8:$E$65536,0,(COLUMN(C54)-1)*5))</f>
        <v>0</v>
      </c>
      <c r="F61" s="63">
        <f ca="1">SUMIF(OFFSET(연결_계정과목별월현황!$C$8:$C$65536,0,(COLUMN(D54)-1)*5), 계정과목별월현황!$B61,OFFSET(연결_계정과목별월현황!$D$8:$D$65536,0,(COLUMN(D54)-1)*5))-SUMIF(OFFSET(연결_계정과목별월현황!$C$8:$C$65536,0,(COLUMN(D54)-1)*5), 계정과목별월현황!$B61,OFFSET(연결_계정과목별월현황!$E$8:$E$65536,0,(COLUMN(D54)-1)*5))</f>
        <v>0</v>
      </c>
      <c r="G61" s="63">
        <f ca="1">SUMIF(OFFSET(연결_계정과목별월현황!$C$8:$C$65536,0,(COLUMN(E54)-1)*5), 계정과목별월현황!$B61,OFFSET(연결_계정과목별월현황!$D$8:$D$65536,0,(COLUMN(E54)-1)*5))-SUMIF(OFFSET(연결_계정과목별월현황!$C$8:$C$65536,0,(COLUMN(E54)-1)*5), 계정과목별월현황!$B61,OFFSET(연결_계정과목별월현황!$E$8:$E$65536,0,(COLUMN(E54)-1)*5))</f>
        <v>0</v>
      </c>
      <c r="H61" s="63">
        <f ca="1">SUMIF(OFFSET(연결_계정과목별월현황!$C$8:$C$65536,0,(COLUMN(F54)-1)*5), 계정과목별월현황!$B61,OFFSET(연결_계정과목별월현황!$D$8:$D$65536,0,(COLUMN(F54)-1)*5))-SUMIF(OFFSET(연결_계정과목별월현황!$C$8:$C$65536,0,(COLUMN(F54)-1)*5), 계정과목별월현황!$B61,OFFSET(연결_계정과목별월현황!$E$8:$E$65536,0,(COLUMN(F54)-1)*5))</f>
        <v>0</v>
      </c>
      <c r="I61" s="63">
        <f ca="1">SUMIF(OFFSET(연결_계정과목별월현황!$C$8:$C$65536,0,(COLUMN(G54)-1)*5), 계정과목별월현황!$B61,OFFSET(연결_계정과목별월현황!$D$8:$D$65536,0,(COLUMN(G54)-1)*5))-SUMIF(OFFSET(연결_계정과목별월현황!$C$8:$C$65536,0,(COLUMN(G54)-1)*5), 계정과목별월현황!$B61,OFFSET(연결_계정과목별월현황!$E$8:$E$65536,0,(COLUMN(G54)-1)*5))</f>
        <v>0</v>
      </c>
      <c r="J61" s="63">
        <f ca="1">SUMIF(OFFSET(연결_계정과목별월현황!$C$8:$C$65536,0,(COLUMN(H54)-1)*5), 계정과목별월현황!$B61,OFFSET(연결_계정과목별월현황!$D$8:$D$65536,0,(COLUMN(H54)-1)*5))-SUMIF(OFFSET(연결_계정과목별월현황!$C$8:$C$65536,0,(COLUMN(H54)-1)*5), 계정과목별월현황!$B61,OFFSET(연결_계정과목별월현황!$E$8:$E$65536,0,(COLUMN(H54)-1)*5))</f>
        <v>0</v>
      </c>
      <c r="K61" s="63">
        <f ca="1">SUMIF(OFFSET(연결_계정과목별월현황!$C$8:$C$65536,0,(COLUMN(I54)-1)*5), 계정과목별월현황!$B61,OFFSET(연결_계정과목별월현황!$D$8:$D$65536,0,(COLUMN(I54)-1)*5))-SUMIF(OFFSET(연결_계정과목별월현황!$C$8:$C$65536,0,(COLUMN(I54)-1)*5), 계정과목별월현황!$B61,OFFSET(연결_계정과목별월현황!$E$8:$E$65536,0,(COLUMN(I54)-1)*5))</f>
        <v>0</v>
      </c>
      <c r="L61" s="63">
        <f ca="1">SUMIF(OFFSET(연결_계정과목별월현황!$C$8:$C$65536,0,(COLUMN(J54)-1)*5), 계정과목별월현황!$B61,OFFSET(연결_계정과목별월현황!$D$8:$D$65536,0,(COLUMN(J54)-1)*5))-SUMIF(OFFSET(연결_계정과목별월현황!$C$8:$C$65536,0,(COLUMN(J54)-1)*5), 계정과목별월현황!$B61,OFFSET(연결_계정과목별월현황!$E$8:$E$65536,0,(COLUMN(J54)-1)*5))</f>
        <v>0</v>
      </c>
      <c r="M61" s="63">
        <f ca="1">SUMIF(OFFSET(연결_계정과목별월현황!$C$8:$C$65536,0,(COLUMN(K54)-1)*5), 계정과목별월현황!$B61,OFFSET(연결_계정과목별월현황!$D$8:$D$65536,0,(COLUMN(K54)-1)*5))-SUMIF(OFFSET(연결_계정과목별월현황!$C$8:$C$65536,0,(COLUMN(K54)-1)*5), 계정과목별월현황!$B61,OFFSET(연결_계정과목별월현황!$E$8:$E$65536,0,(COLUMN(K54)-1)*5))</f>
        <v>0</v>
      </c>
      <c r="N61" s="64">
        <f ca="1">SUMIF(OFFSET(연결_계정과목별월현황!$C$8:$C$65536,0,(COLUMN(L54)-1)*5), 계정과목별월현황!$B61,OFFSET(연결_계정과목별월현황!$D$8:$D$65536,0,(COLUMN(L54)-1)*5))-SUMIF(OFFSET(연결_계정과목별월현황!$C$8:$C$65536,0,(COLUMN(L54)-1)*5), 계정과목별월현황!$B61,OFFSET(연결_계정과목별월현황!$E$8:$E$65536,0,(COLUMN(L54)-1)*5))</f>
        <v>0</v>
      </c>
      <c r="O61" s="61"/>
    </row>
    <row r="62" spans="2:15" ht="17.100000000000001" hidden="1" customHeight="1" x14ac:dyDescent="0.15">
      <c r="B62" s="46">
        <f>목록관리!H61</f>
        <v>0</v>
      </c>
      <c r="C62" s="48">
        <f ca="1">SUMIF(OFFSET(연결_계정과목별월현황!$C$8:$C$65536,0,(COLUMN(A55)-1)*5), 계정과목별월현황!$B62,OFFSET(연결_계정과목별월현황!$D$8:$D$65536,0,(COLUMN(A55)-1)*5))-SUMIF(OFFSET(연결_계정과목별월현황!$C$8:$C$65536,0,(COLUMN(A55)-1)*5), 계정과목별월현황!$B62,OFFSET(연결_계정과목별월현황!$E$8:$E$65536,0,(COLUMN(A55)-1)*5))</f>
        <v>0</v>
      </c>
      <c r="D62" s="49">
        <f ca="1">SUMIF(OFFSET(연결_계정과목별월현황!$C$8:$C$65536,0,(COLUMN(B55)-1)*5), 계정과목별월현황!$B62,OFFSET(연결_계정과목별월현황!$D$8:$D$65536,0,(COLUMN(B55)-1)*5))-SUMIF(OFFSET(연결_계정과목별월현황!$C$8:$C$65536,0,(COLUMN(B55)-1)*5), 계정과목별월현황!$B62,OFFSET(연결_계정과목별월현황!$E$8:$E$65536,0,(COLUMN(B55)-1)*5))</f>
        <v>0</v>
      </c>
      <c r="E62" s="49">
        <f ca="1">SUMIF(OFFSET(연결_계정과목별월현황!$C$8:$C$65536,0,(COLUMN(C55)-1)*5), 계정과목별월현황!$B62,OFFSET(연결_계정과목별월현황!$D$8:$D$65536,0,(COLUMN(C55)-1)*5))-SUMIF(OFFSET(연결_계정과목별월현황!$C$8:$C$65536,0,(COLUMN(C55)-1)*5), 계정과목별월현황!$B62,OFFSET(연결_계정과목별월현황!$E$8:$E$65536,0,(COLUMN(C55)-1)*5))</f>
        <v>0</v>
      </c>
      <c r="F62" s="49">
        <f ca="1">SUMIF(OFFSET(연결_계정과목별월현황!$C$8:$C$65536,0,(COLUMN(D55)-1)*5), 계정과목별월현황!$B62,OFFSET(연결_계정과목별월현황!$D$8:$D$65536,0,(COLUMN(D55)-1)*5))-SUMIF(OFFSET(연결_계정과목별월현황!$C$8:$C$65536,0,(COLUMN(D55)-1)*5), 계정과목별월현황!$B62,OFFSET(연결_계정과목별월현황!$E$8:$E$65536,0,(COLUMN(D55)-1)*5))</f>
        <v>0</v>
      </c>
      <c r="G62" s="49">
        <f ca="1">SUMIF(OFFSET(연결_계정과목별월현황!$C$8:$C$65536,0,(COLUMN(E55)-1)*5), 계정과목별월현황!$B62,OFFSET(연결_계정과목별월현황!$D$8:$D$65536,0,(COLUMN(E55)-1)*5))-SUMIF(OFFSET(연결_계정과목별월현황!$C$8:$C$65536,0,(COLUMN(E55)-1)*5), 계정과목별월현황!$B62,OFFSET(연결_계정과목별월현황!$E$8:$E$65536,0,(COLUMN(E55)-1)*5))</f>
        <v>0</v>
      </c>
      <c r="H62" s="49">
        <f ca="1">SUMIF(OFFSET(연결_계정과목별월현황!$C$8:$C$65536,0,(COLUMN(F55)-1)*5), 계정과목별월현황!$B62,OFFSET(연결_계정과목별월현황!$D$8:$D$65536,0,(COLUMN(F55)-1)*5))-SUMIF(OFFSET(연결_계정과목별월현황!$C$8:$C$65536,0,(COLUMN(F55)-1)*5), 계정과목별월현황!$B62,OFFSET(연결_계정과목별월현황!$E$8:$E$65536,0,(COLUMN(F55)-1)*5))</f>
        <v>0</v>
      </c>
      <c r="I62" s="49">
        <f ca="1">SUMIF(OFFSET(연결_계정과목별월현황!$C$8:$C$65536,0,(COLUMN(G55)-1)*5), 계정과목별월현황!$B62,OFFSET(연결_계정과목별월현황!$D$8:$D$65536,0,(COLUMN(G55)-1)*5))-SUMIF(OFFSET(연결_계정과목별월현황!$C$8:$C$65536,0,(COLUMN(G55)-1)*5), 계정과목별월현황!$B62,OFFSET(연결_계정과목별월현황!$E$8:$E$65536,0,(COLUMN(G55)-1)*5))</f>
        <v>0</v>
      </c>
      <c r="J62" s="49">
        <f ca="1">SUMIF(OFFSET(연결_계정과목별월현황!$C$8:$C$65536,0,(COLUMN(H55)-1)*5), 계정과목별월현황!$B62,OFFSET(연결_계정과목별월현황!$D$8:$D$65536,0,(COLUMN(H55)-1)*5))-SUMIF(OFFSET(연결_계정과목별월현황!$C$8:$C$65536,0,(COLUMN(H55)-1)*5), 계정과목별월현황!$B62,OFFSET(연결_계정과목별월현황!$E$8:$E$65536,0,(COLUMN(H55)-1)*5))</f>
        <v>0</v>
      </c>
      <c r="K62" s="49">
        <f ca="1">SUMIF(OFFSET(연결_계정과목별월현황!$C$8:$C$65536,0,(COLUMN(I55)-1)*5), 계정과목별월현황!$B62,OFFSET(연결_계정과목별월현황!$D$8:$D$65536,0,(COLUMN(I55)-1)*5))-SUMIF(OFFSET(연결_계정과목별월현황!$C$8:$C$65536,0,(COLUMN(I55)-1)*5), 계정과목별월현황!$B62,OFFSET(연결_계정과목별월현황!$E$8:$E$65536,0,(COLUMN(I55)-1)*5))</f>
        <v>0</v>
      </c>
      <c r="L62" s="49">
        <f ca="1">SUMIF(OFFSET(연결_계정과목별월현황!$C$8:$C$65536,0,(COLUMN(J55)-1)*5), 계정과목별월현황!$B62,OFFSET(연결_계정과목별월현황!$D$8:$D$65536,0,(COLUMN(J55)-1)*5))-SUMIF(OFFSET(연결_계정과목별월현황!$C$8:$C$65536,0,(COLUMN(J55)-1)*5), 계정과목별월현황!$B62,OFFSET(연결_계정과목별월현황!$E$8:$E$65536,0,(COLUMN(J55)-1)*5))</f>
        <v>0</v>
      </c>
      <c r="M62" s="49">
        <f ca="1">SUMIF(OFFSET(연결_계정과목별월현황!$C$8:$C$65536,0,(COLUMN(K55)-1)*5), 계정과목별월현황!$B62,OFFSET(연결_계정과목별월현황!$D$8:$D$65536,0,(COLUMN(K55)-1)*5))-SUMIF(OFFSET(연결_계정과목별월현황!$C$8:$C$65536,0,(COLUMN(K55)-1)*5), 계정과목별월현황!$B62,OFFSET(연결_계정과목별월현황!$E$8:$E$65536,0,(COLUMN(K55)-1)*5))</f>
        <v>0</v>
      </c>
      <c r="N62" s="50">
        <f ca="1">SUMIF(OFFSET(연결_계정과목별월현황!$C$8:$C$65536,0,(COLUMN(L55)-1)*5), 계정과목별월현황!$B62,OFFSET(연결_계정과목별월현황!$D$8:$D$65536,0,(COLUMN(L55)-1)*5))-SUMIF(OFFSET(연결_계정과목별월현황!$C$8:$C$65536,0,(COLUMN(L55)-1)*5), 계정과목별월현황!$B62,OFFSET(연결_계정과목별월현황!$E$8:$E$65536,0,(COLUMN(L55)-1)*5))</f>
        <v>0</v>
      </c>
      <c r="O62" s="47"/>
    </row>
    <row r="63" spans="2:15" ht="17.100000000000001" hidden="1" customHeight="1" x14ac:dyDescent="0.15">
      <c r="B63" s="21">
        <f>목록관리!H62</f>
        <v>0</v>
      </c>
      <c r="C63" s="29">
        <f ca="1">SUMIF(OFFSET(연결_계정과목별월현황!$C$8:$C$65536,0,(COLUMN(A56)-1)*5), 계정과목별월현황!$B63,OFFSET(연결_계정과목별월현황!$D$8:$D$65536,0,(COLUMN(A56)-1)*5))-SUMIF(OFFSET(연결_계정과목별월현황!$C$8:$C$65536,0,(COLUMN(A56)-1)*5), 계정과목별월현황!$B63,OFFSET(연결_계정과목별월현황!$E$8:$E$65536,0,(COLUMN(A56)-1)*5))</f>
        <v>0</v>
      </c>
      <c r="D63" s="30">
        <f ca="1">SUMIF(OFFSET(연결_계정과목별월현황!$C$8:$C$65536,0,(COLUMN(B56)-1)*5), 계정과목별월현황!$B63,OFFSET(연결_계정과목별월현황!$D$8:$D$65536,0,(COLUMN(B56)-1)*5))-SUMIF(OFFSET(연결_계정과목별월현황!$C$8:$C$65536,0,(COLUMN(B56)-1)*5), 계정과목별월현황!$B63,OFFSET(연결_계정과목별월현황!$E$8:$E$65536,0,(COLUMN(B56)-1)*5))</f>
        <v>0</v>
      </c>
      <c r="E63" s="30">
        <f ca="1">SUMIF(OFFSET(연결_계정과목별월현황!$C$8:$C$65536,0,(COLUMN(C56)-1)*5), 계정과목별월현황!$B63,OFFSET(연결_계정과목별월현황!$D$8:$D$65536,0,(COLUMN(C56)-1)*5))-SUMIF(OFFSET(연결_계정과목별월현황!$C$8:$C$65536,0,(COLUMN(C56)-1)*5), 계정과목별월현황!$B63,OFFSET(연결_계정과목별월현황!$E$8:$E$65536,0,(COLUMN(C56)-1)*5))</f>
        <v>0</v>
      </c>
      <c r="F63" s="30">
        <f ca="1">SUMIF(OFFSET(연결_계정과목별월현황!$C$8:$C$65536,0,(COLUMN(D56)-1)*5), 계정과목별월현황!$B63,OFFSET(연결_계정과목별월현황!$D$8:$D$65536,0,(COLUMN(D56)-1)*5))-SUMIF(OFFSET(연결_계정과목별월현황!$C$8:$C$65536,0,(COLUMN(D56)-1)*5), 계정과목별월현황!$B63,OFFSET(연결_계정과목별월현황!$E$8:$E$65536,0,(COLUMN(D56)-1)*5))</f>
        <v>0</v>
      </c>
      <c r="G63" s="30">
        <f ca="1">SUMIF(OFFSET(연결_계정과목별월현황!$C$8:$C$65536,0,(COLUMN(E56)-1)*5), 계정과목별월현황!$B63,OFFSET(연결_계정과목별월현황!$D$8:$D$65536,0,(COLUMN(E56)-1)*5))-SUMIF(OFFSET(연결_계정과목별월현황!$C$8:$C$65536,0,(COLUMN(E56)-1)*5), 계정과목별월현황!$B63,OFFSET(연결_계정과목별월현황!$E$8:$E$65536,0,(COLUMN(E56)-1)*5))</f>
        <v>0</v>
      </c>
      <c r="H63" s="30">
        <f ca="1">SUMIF(OFFSET(연결_계정과목별월현황!$C$8:$C$65536,0,(COLUMN(F56)-1)*5), 계정과목별월현황!$B63,OFFSET(연결_계정과목별월현황!$D$8:$D$65536,0,(COLUMN(F56)-1)*5))-SUMIF(OFFSET(연결_계정과목별월현황!$C$8:$C$65536,0,(COLUMN(F56)-1)*5), 계정과목별월현황!$B63,OFFSET(연결_계정과목별월현황!$E$8:$E$65536,0,(COLUMN(F56)-1)*5))</f>
        <v>0</v>
      </c>
      <c r="I63" s="30">
        <f ca="1">SUMIF(OFFSET(연결_계정과목별월현황!$C$8:$C$65536,0,(COLUMN(G56)-1)*5), 계정과목별월현황!$B63,OFFSET(연결_계정과목별월현황!$D$8:$D$65536,0,(COLUMN(G56)-1)*5))-SUMIF(OFFSET(연결_계정과목별월현황!$C$8:$C$65536,0,(COLUMN(G56)-1)*5), 계정과목별월현황!$B63,OFFSET(연결_계정과목별월현황!$E$8:$E$65536,0,(COLUMN(G56)-1)*5))</f>
        <v>0</v>
      </c>
      <c r="J63" s="30">
        <f ca="1">SUMIF(OFFSET(연결_계정과목별월현황!$C$8:$C$65536,0,(COLUMN(H56)-1)*5), 계정과목별월현황!$B63,OFFSET(연결_계정과목별월현황!$D$8:$D$65536,0,(COLUMN(H56)-1)*5))-SUMIF(OFFSET(연결_계정과목별월현황!$C$8:$C$65536,0,(COLUMN(H56)-1)*5), 계정과목별월현황!$B63,OFFSET(연결_계정과목별월현황!$E$8:$E$65536,0,(COLUMN(H56)-1)*5))</f>
        <v>0</v>
      </c>
      <c r="K63" s="30">
        <f ca="1">SUMIF(OFFSET(연결_계정과목별월현황!$C$8:$C$65536,0,(COLUMN(I56)-1)*5), 계정과목별월현황!$B63,OFFSET(연결_계정과목별월현황!$D$8:$D$65536,0,(COLUMN(I56)-1)*5))-SUMIF(OFFSET(연결_계정과목별월현황!$C$8:$C$65536,0,(COLUMN(I56)-1)*5), 계정과목별월현황!$B63,OFFSET(연결_계정과목별월현황!$E$8:$E$65536,0,(COLUMN(I56)-1)*5))</f>
        <v>0</v>
      </c>
      <c r="L63" s="30">
        <f ca="1">SUMIF(OFFSET(연결_계정과목별월현황!$C$8:$C$65536,0,(COLUMN(J56)-1)*5), 계정과목별월현황!$B63,OFFSET(연결_계정과목별월현황!$D$8:$D$65536,0,(COLUMN(J56)-1)*5))-SUMIF(OFFSET(연결_계정과목별월현황!$C$8:$C$65536,0,(COLUMN(J56)-1)*5), 계정과목별월현황!$B63,OFFSET(연결_계정과목별월현황!$E$8:$E$65536,0,(COLUMN(J56)-1)*5))</f>
        <v>0</v>
      </c>
      <c r="M63" s="30">
        <f ca="1">SUMIF(OFFSET(연결_계정과목별월현황!$C$8:$C$65536,0,(COLUMN(K56)-1)*5), 계정과목별월현황!$B63,OFFSET(연결_계정과목별월현황!$D$8:$D$65536,0,(COLUMN(K56)-1)*5))-SUMIF(OFFSET(연결_계정과목별월현황!$C$8:$C$65536,0,(COLUMN(K56)-1)*5), 계정과목별월현황!$B63,OFFSET(연결_계정과목별월현황!$E$8:$E$65536,0,(COLUMN(K56)-1)*5))</f>
        <v>0</v>
      </c>
      <c r="N63" s="31">
        <f ca="1">SUMIF(OFFSET(연결_계정과목별월현황!$C$8:$C$65536,0,(COLUMN(L56)-1)*5), 계정과목별월현황!$B63,OFFSET(연결_계정과목별월현황!$D$8:$D$65536,0,(COLUMN(L56)-1)*5))-SUMIF(OFFSET(연결_계정과목별월현황!$C$8:$C$65536,0,(COLUMN(L56)-1)*5), 계정과목별월현황!$B63,OFFSET(연결_계정과목별월현황!$E$8:$E$65536,0,(COLUMN(L56)-1)*5))</f>
        <v>0</v>
      </c>
      <c r="O63" s="28"/>
    </row>
    <row r="64" spans="2:15" ht="17.100000000000001" hidden="1" customHeight="1" x14ac:dyDescent="0.15">
      <c r="B64" s="21">
        <f>목록관리!H63</f>
        <v>0</v>
      </c>
      <c r="C64" s="29">
        <f ca="1">SUMIF(OFFSET(연결_계정과목별월현황!$C$8:$C$65536,0,(COLUMN(A57)-1)*5), 계정과목별월현황!$B64,OFFSET(연결_계정과목별월현황!$D$8:$D$65536,0,(COLUMN(A57)-1)*5))-SUMIF(OFFSET(연결_계정과목별월현황!$C$8:$C$65536,0,(COLUMN(A57)-1)*5), 계정과목별월현황!$B64,OFFSET(연결_계정과목별월현황!$E$8:$E$65536,0,(COLUMN(A57)-1)*5))</f>
        <v>0</v>
      </c>
      <c r="D64" s="30">
        <f ca="1">SUMIF(OFFSET(연결_계정과목별월현황!$C$8:$C$65536,0,(COLUMN(B57)-1)*5), 계정과목별월현황!$B64,OFFSET(연결_계정과목별월현황!$D$8:$D$65536,0,(COLUMN(B57)-1)*5))-SUMIF(OFFSET(연결_계정과목별월현황!$C$8:$C$65536,0,(COLUMN(B57)-1)*5), 계정과목별월현황!$B64,OFFSET(연결_계정과목별월현황!$E$8:$E$65536,0,(COLUMN(B57)-1)*5))</f>
        <v>0</v>
      </c>
      <c r="E64" s="30">
        <f ca="1">SUMIF(OFFSET(연결_계정과목별월현황!$C$8:$C$65536,0,(COLUMN(C57)-1)*5), 계정과목별월현황!$B64,OFFSET(연결_계정과목별월현황!$D$8:$D$65536,0,(COLUMN(C57)-1)*5))-SUMIF(OFFSET(연결_계정과목별월현황!$C$8:$C$65536,0,(COLUMN(C57)-1)*5), 계정과목별월현황!$B64,OFFSET(연결_계정과목별월현황!$E$8:$E$65536,0,(COLUMN(C57)-1)*5))</f>
        <v>0</v>
      </c>
      <c r="F64" s="30">
        <f ca="1">SUMIF(OFFSET(연결_계정과목별월현황!$C$8:$C$65536,0,(COLUMN(D57)-1)*5), 계정과목별월현황!$B64,OFFSET(연결_계정과목별월현황!$D$8:$D$65536,0,(COLUMN(D57)-1)*5))-SUMIF(OFFSET(연결_계정과목별월현황!$C$8:$C$65536,0,(COLUMN(D57)-1)*5), 계정과목별월현황!$B64,OFFSET(연결_계정과목별월현황!$E$8:$E$65536,0,(COLUMN(D57)-1)*5))</f>
        <v>0</v>
      </c>
      <c r="G64" s="30">
        <f ca="1">SUMIF(OFFSET(연결_계정과목별월현황!$C$8:$C$65536,0,(COLUMN(E57)-1)*5), 계정과목별월현황!$B64,OFFSET(연결_계정과목별월현황!$D$8:$D$65536,0,(COLUMN(E57)-1)*5))-SUMIF(OFFSET(연결_계정과목별월현황!$C$8:$C$65536,0,(COLUMN(E57)-1)*5), 계정과목별월현황!$B64,OFFSET(연결_계정과목별월현황!$E$8:$E$65536,0,(COLUMN(E57)-1)*5))</f>
        <v>0</v>
      </c>
      <c r="H64" s="30">
        <f ca="1">SUMIF(OFFSET(연결_계정과목별월현황!$C$8:$C$65536,0,(COLUMN(F57)-1)*5), 계정과목별월현황!$B64,OFFSET(연결_계정과목별월현황!$D$8:$D$65536,0,(COLUMN(F57)-1)*5))-SUMIF(OFFSET(연결_계정과목별월현황!$C$8:$C$65536,0,(COLUMN(F57)-1)*5), 계정과목별월현황!$B64,OFFSET(연결_계정과목별월현황!$E$8:$E$65536,0,(COLUMN(F57)-1)*5))</f>
        <v>0</v>
      </c>
      <c r="I64" s="30">
        <f ca="1">SUMIF(OFFSET(연결_계정과목별월현황!$C$8:$C$65536,0,(COLUMN(G57)-1)*5), 계정과목별월현황!$B64,OFFSET(연결_계정과목별월현황!$D$8:$D$65536,0,(COLUMN(G57)-1)*5))-SUMIF(OFFSET(연결_계정과목별월현황!$C$8:$C$65536,0,(COLUMN(G57)-1)*5), 계정과목별월현황!$B64,OFFSET(연결_계정과목별월현황!$E$8:$E$65536,0,(COLUMN(G57)-1)*5))</f>
        <v>0</v>
      </c>
      <c r="J64" s="30">
        <f ca="1">SUMIF(OFFSET(연결_계정과목별월현황!$C$8:$C$65536,0,(COLUMN(H57)-1)*5), 계정과목별월현황!$B64,OFFSET(연결_계정과목별월현황!$D$8:$D$65536,0,(COLUMN(H57)-1)*5))-SUMIF(OFFSET(연결_계정과목별월현황!$C$8:$C$65536,0,(COLUMN(H57)-1)*5), 계정과목별월현황!$B64,OFFSET(연결_계정과목별월현황!$E$8:$E$65536,0,(COLUMN(H57)-1)*5))</f>
        <v>0</v>
      </c>
      <c r="K64" s="30">
        <f ca="1">SUMIF(OFFSET(연결_계정과목별월현황!$C$8:$C$65536,0,(COLUMN(I57)-1)*5), 계정과목별월현황!$B64,OFFSET(연결_계정과목별월현황!$D$8:$D$65536,0,(COLUMN(I57)-1)*5))-SUMIF(OFFSET(연결_계정과목별월현황!$C$8:$C$65536,0,(COLUMN(I57)-1)*5), 계정과목별월현황!$B64,OFFSET(연결_계정과목별월현황!$E$8:$E$65536,0,(COLUMN(I57)-1)*5))</f>
        <v>0</v>
      </c>
      <c r="L64" s="30">
        <f ca="1">SUMIF(OFFSET(연결_계정과목별월현황!$C$8:$C$65536,0,(COLUMN(J57)-1)*5), 계정과목별월현황!$B64,OFFSET(연결_계정과목별월현황!$D$8:$D$65536,0,(COLUMN(J57)-1)*5))-SUMIF(OFFSET(연결_계정과목별월현황!$C$8:$C$65536,0,(COLUMN(J57)-1)*5), 계정과목별월현황!$B64,OFFSET(연결_계정과목별월현황!$E$8:$E$65536,0,(COLUMN(J57)-1)*5))</f>
        <v>0</v>
      </c>
      <c r="M64" s="30">
        <f ca="1">SUMIF(OFFSET(연결_계정과목별월현황!$C$8:$C$65536,0,(COLUMN(K57)-1)*5), 계정과목별월현황!$B64,OFFSET(연결_계정과목별월현황!$D$8:$D$65536,0,(COLUMN(K57)-1)*5))-SUMIF(OFFSET(연결_계정과목별월현황!$C$8:$C$65536,0,(COLUMN(K57)-1)*5), 계정과목별월현황!$B64,OFFSET(연결_계정과목별월현황!$E$8:$E$65536,0,(COLUMN(K57)-1)*5))</f>
        <v>0</v>
      </c>
      <c r="N64" s="31">
        <f ca="1">SUMIF(OFFSET(연결_계정과목별월현황!$C$8:$C$65536,0,(COLUMN(L57)-1)*5), 계정과목별월현황!$B64,OFFSET(연결_계정과목별월현황!$D$8:$D$65536,0,(COLUMN(L57)-1)*5))-SUMIF(OFFSET(연결_계정과목별월현황!$C$8:$C$65536,0,(COLUMN(L57)-1)*5), 계정과목별월현황!$B64,OFFSET(연결_계정과목별월현황!$E$8:$E$65536,0,(COLUMN(L57)-1)*5))</f>
        <v>0</v>
      </c>
      <c r="O64" s="28"/>
    </row>
    <row r="65" spans="2:15" ht="17.100000000000001" hidden="1" customHeight="1" x14ac:dyDescent="0.15">
      <c r="B65" s="21">
        <f>목록관리!H64</f>
        <v>0</v>
      </c>
      <c r="C65" s="29">
        <f ca="1">SUMIF(OFFSET(연결_계정과목별월현황!$C$8:$C$65536,0,(COLUMN(A58)-1)*5), 계정과목별월현황!$B65,OFFSET(연결_계정과목별월현황!$D$8:$D$65536,0,(COLUMN(A58)-1)*5))-SUMIF(OFFSET(연결_계정과목별월현황!$C$8:$C$65536,0,(COLUMN(A58)-1)*5), 계정과목별월현황!$B65,OFFSET(연결_계정과목별월현황!$E$8:$E$65536,0,(COLUMN(A58)-1)*5))</f>
        <v>0</v>
      </c>
      <c r="D65" s="30">
        <f ca="1">SUMIF(OFFSET(연결_계정과목별월현황!$C$8:$C$65536,0,(COLUMN(B58)-1)*5), 계정과목별월현황!$B65,OFFSET(연결_계정과목별월현황!$D$8:$D$65536,0,(COLUMN(B58)-1)*5))-SUMIF(OFFSET(연결_계정과목별월현황!$C$8:$C$65536,0,(COLUMN(B58)-1)*5), 계정과목별월현황!$B65,OFFSET(연결_계정과목별월현황!$E$8:$E$65536,0,(COLUMN(B58)-1)*5))</f>
        <v>0</v>
      </c>
      <c r="E65" s="30">
        <f ca="1">SUMIF(OFFSET(연결_계정과목별월현황!$C$8:$C$65536,0,(COLUMN(C58)-1)*5), 계정과목별월현황!$B65,OFFSET(연결_계정과목별월현황!$D$8:$D$65536,0,(COLUMN(C58)-1)*5))-SUMIF(OFFSET(연결_계정과목별월현황!$C$8:$C$65536,0,(COLUMN(C58)-1)*5), 계정과목별월현황!$B65,OFFSET(연결_계정과목별월현황!$E$8:$E$65536,0,(COLUMN(C58)-1)*5))</f>
        <v>0</v>
      </c>
      <c r="F65" s="30">
        <f ca="1">SUMIF(OFFSET(연결_계정과목별월현황!$C$8:$C$65536,0,(COLUMN(D58)-1)*5), 계정과목별월현황!$B65,OFFSET(연결_계정과목별월현황!$D$8:$D$65536,0,(COLUMN(D58)-1)*5))-SUMIF(OFFSET(연결_계정과목별월현황!$C$8:$C$65536,0,(COLUMN(D58)-1)*5), 계정과목별월현황!$B65,OFFSET(연결_계정과목별월현황!$E$8:$E$65536,0,(COLUMN(D58)-1)*5))</f>
        <v>0</v>
      </c>
      <c r="G65" s="30">
        <f ca="1">SUMIF(OFFSET(연결_계정과목별월현황!$C$8:$C$65536,0,(COLUMN(E58)-1)*5), 계정과목별월현황!$B65,OFFSET(연결_계정과목별월현황!$D$8:$D$65536,0,(COLUMN(E58)-1)*5))-SUMIF(OFFSET(연결_계정과목별월현황!$C$8:$C$65536,0,(COLUMN(E58)-1)*5), 계정과목별월현황!$B65,OFFSET(연결_계정과목별월현황!$E$8:$E$65536,0,(COLUMN(E58)-1)*5))</f>
        <v>0</v>
      </c>
      <c r="H65" s="30">
        <f ca="1">SUMIF(OFFSET(연결_계정과목별월현황!$C$8:$C$65536,0,(COLUMN(F58)-1)*5), 계정과목별월현황!$B65,OFFSET(연결_계정과목별월현황!$D$8:$D$65536,0,(COLUMN(F58)-1)*5))-SUMIF(OFFSET(연결_계정과목별월현황!$C$8:$C$65536,0,(COLUMN(F58)-1)*5), 계정과목별월현황!$B65,OFFSET(연결_계정과목별월현황!$E$8:$E$65536,0,(COLUMN(F58)-1)*5))</f>
        <v>0</v>
      </c>
      <c r="I65" s="30">
        <f ca="1">SUMIF(OFFSET(연결_계정과목별월현황!$C$8:$C$65536,0,(COLUMN(G58)-1)*5), 계정과목별월현황!$B65,OFFSET(연결_계정과목별월현황!$D$8:$D$65536,0,(COLUMN(G58)-1)*5))-SUMIF(OFFSET(연결_계정과목별월현황!$C$8:$C$65536,0,(COLUMN(G58)-1)*5), 계정과목별월현황!$B65,OFFSET(연결_계정과목별월현황!$E$8:$E$65536,0,(COLUMN(G58)-1)*5))</f>
        <v>0</v>
      </c>
      <c r="J65" s="30">
        <f ca="1">SUMIF(OFFSET(연결_계정과목별월현황!$C$8:$C$65536,0,(COLUMN(H58)-1)*5), 계정과목별월현황!$B65,OFFSET(연결_계정과목별월현황!$D$8:$D$65536,0,(COLUMN(H58)-1)*5))-SUMIF(OFFSET(연결_계정과목별월현황!$C$8:$C$65536,0,(COLUMN(H58)-1)*5), 계정과목별월현황!$B65,OFFSET(연결_계정과목별월현황!$E$8:$E$65536,0,(COLUMN(H58)-1)*5))</f>
        <v>0</v>
      </c>
      <c r="K65" s="30">
        <f ca="1">SUMIF(OFFSET(연결_계정과목별월현황!$C$8:$C$65536,0,(COLUMN(I58)-1)*5), 계정과목별월현황!$B65,OFFSET(연결_계정과목별월현황!$D$8:$D$65536,0,(COLUMN(I58)-1)*5))-SUMIF(OFFSET(연결_계정과목별월현황!$C$8:$C$65536,0,(COLUMN(I58)-1)*5), 계정과목별월현황!$B65,OFFSET(연결_계정과목별월현황!$E$8:$E$65536,0,(COLUMN(I58)-1)*5))</f>
        <v>0</v>
      </c>
      <c r="L65" s="30">
        <f ca="1">SUMIF(OFFSET(연결_계정과목별월현황!$C$8:$C$65536,0,(COLUMN(J58)-1)*5), 계정과목별월현황!$B65,OFFSET(연결_계정과목별월현황!$D$8:$D$65536,0,(COLUMN(J58)-1)*5))-SUMIF(OFFSET(연결_계정과목별월현황!$C$8:$C$65536,0,(COLUMN(J58)-1)*5), 계정과목별월현황!$B65,OFFSET(연결_계정과목별월현황!$E$8:$E$65536,0,(COLUMN(J58)-1)*5))</f>
        <v>0</v>
      </c>
      <c r="M65" s="30">
        <f ca="1">SUMIF(OFFSET(연결_계정과목별월현황!$C$8:$C$65536,0,(COLUMN(K58)-1)*5), 계정과목별월현황!$B65,OFFSET(연결_계정과목별월현황!$D$8:$D$65536,0,(COLUMN(K58)-1)*5))-SUMIF(OFFSET(연결_계정과목별월현황!$C$8:$C$65536,0,(COLUMN(K58)-1)*5), 계정과목별월현황!$B65,OFFSET(연결_계정과목별월현황!$E$8:$E$65536,0,(COLUMN(K58)-1)*5))</f>
        <v>0</v>
      </c>
      <c r="N65" s="31">
        <f ca="1">SUMIF(OFFSET(연결_계정과목별월현황!$C$8:$C$65536,0,(COLUMN(L58)-1)*5), 계정과목별월현황!$B65,OFFSET(연결_계정과목별월현황!$D$8:$D$65536,0,(COLUMN(L58)-1)*5))-SUMIF(OFFSET(연결_계정과목별월현황!$C$8:$C$65536,0,(COLUMN(L58)-1)*5), 계정과목별월현황!$B65,OFFSET(연결_계정과목별월현황!$E$8:$E$65536,0,(COLUMN(L58)-1)*5))</f>
        <v>0</v>
      </c>
      <c r="O65" s="28"/>
    </row>
    <row r="66" spans="2:15" ht="17.100000000000001" hidden="1" customHeight="1" x14ac:dyDescent="0.15">
      <c r="B66" s="21">
        <f>목록관리!H65</f>
        <v>0</v>
      </c>
      <c r="C66" s="29">
        <f ca="1">SUMIF(OFFSET(연결_계정과목별월현황!$C$8:$C$65536,0,(COLUMN(A59)-1)*5), 계정과목별월현황!$B66,OFFSET(연결_계정과목별월현황!$D$8:$D$65536,0,(COLUMN(A59)-1)*5))-SUMIF(OFFSET(연결_계정과목별월현황!$C$8:$C$65536,0,(COLUMN(A59)-1)*5), 계정과목별월현황!$B66,OFFSET(연결_계정과목별월현황!$E$8:$E$65536,0,(COLUMN(A59)-1)*5))</f>
        <v>0</v>
      </c>
      <c r="D66" s="30">
        <f ca="1">SUMIF(OFFSET(연결_계정과목별월현황!$C$8:$C$65536,0,(COLUMN(B59)-1)*5), 계정과목별월현황!$B66,OFFSET(연결_계정과목별월현황!$D$8:$D$65536,0,(COLUMN(B59)-1)*5))-SUMIF(OFFSET(연결_계정과목별월현황!$C$8:$C$65536,0,(COLUMN(B59)-1)*5), 계정과목별월현황!$B66,OFFSET(연결_계정과목별월현황!$E$8:$E$65536,0,(COLUMN(B59)-1)*5))</f>
        <v>0</v>
      </c>
      <c r="E66" s="30">
        <f ca="1">SUMIF(OFFSET(연결_계정과목별월현황!$C$8:$C$65536,0,(COLUMN(C59)-1)*5), 계정과목별월현황!$B66,OFFSET(연결_계정과목별월현황!$D$8:$D$65536,0,(COLUMN(C59)-1)*5))-SUMIF(OFFSET(연결_계정과목별월현황!$C$8:$C$65536,0,(COLUMN(C59)-1)*5), 계정과목별월현황!$B66,OFFSET(연결_계정과목별월현황!$E$8:$E$65536,0,(COLUMN(C59)-1)*5))</f>
        <v>0</v>
      </c>
      <c r="F66" s="30">
        <f ca="1">SUMIF(OFFSET(연결_계정과목별월현황!$C$8:$C$65536,0,(COLUMN(D59)-1)*5), 계정과목별월현황!$B66,OFFSET(연결_계정과목별월현황!$D$8:$D$65536,0,(COLUMN(D59)-1)*5))-SUMIF(OFFSET(연결_계정과목별월현황!$C$8:$C$65536,0,(COLUMN(D59)-1)*5), 계정과목별월현황!$B66,OFFSET(연결_계정과목별월현황!$E$8:$E$65536,0,(COLUMN(D59)-1)*5))</f>
        <v>0</v>
      </c>
      <c r="G66" s="30">
        <f ca="1">SUMIF(OFFSET(연결_계정과목별월현황!$C$8:$C$65536,0,(COLUMN(E59)-1)*5), 계정과목별월현황!$B66,OFFSET(연결_계정과목별월현황!$D$8:$D$65536,0,(COLUMN(E59)-1)*5))-SUMIF(OFFSET(연결_계정과목별월현황!$C$8:$C$65536,0,(COLUMN(E59)-1)*5), 계정과목별월현황!$B66,OFFSET(연결_계정과목별월현황!$E$8:$E$65536,0,(COLUMN(E59)-1)*5))</f>
        <v>0</v>
      </c>
      <c r="H66" s="30">
        <f ca="1">SUMIF(OFFSET(연결_계정과목별월현황!$C$8:$C$65536,0,(COLUMN(F59)-1)*5), 계정과목별월현황!$B66,OFFSET(연결_계정과목별월현황!$D$8:$D$65536,0,(COLUMN(F59)-1)*5))-SUMIF(OFFSET(연결_계정과목별월현황!$C$8:$C$65536,0,(COLUMN(F59)-1)*5), 계정과목별월현황!$B66,OFFSET(연결_계정과목별월현황!$E$8:$E$65536,0,(COLUMN(F59)-1)*5))</f>
        <v>0</v>
      </c>
      <c r="I66" s="30">
        <f ca="1">SUMIF(OFFSET(연결_계정과목별월현황!$C$8:$C$65536,0,(COLUMN(G59)-1)*5), 계정과목별월현황!$B66,OFFSET(연결_계정과목별월현황!$D$8:$D$65536,0,(COLUMN(G59)-1)*5))-SUMIF(OFFSET(연결_계정과목별월현황!$C$8:$C$65536,0,(COLUMN(G59)-1)*5), 계정과목별월현황!$B66,OFFSET(연결_계정과목별월현황!$E$8:$E$65536,0,(COLUMN(G59)-1)*5))</f>
        <v>0</v>
      </c>
      <c r="J66" s="30">
        <f ca="1">SUMIF(OFFSET(연결_계정과목별월현황!$C$8:$C$65536,0,(COLUMN(H59)-1)*5), 계정과목별월현황!$B66,OFFSET(연결_계정과목별월현황!$D$8:$D$65536,0,(COLUMN(H59)-1)*5))-SUMIF(OFFSET(연결_계정과목별월현황!$C$8:$C$65536,0,(COLUMN(H59)-1)*5), 계정과목별월현황!$B66,OFFSET(연결_계정과목별월현황!$E$8:$E$65536,0,(COLUMN(H59)-1)*5))</f>
        <v>0</v>
      </c>
      <c r="K66" s="30">
        <f ca="1">SUMIF(OFFSET(연결_계정과목별월현황!$C$8:$C$65536,0,(COLUMN(I59)-1)*5), 계정과목별월현황!$B66,OFFSET(연결_계정과목별월현황!$D$8:$D$65536,0,(COLUMN(I59)-1)*5))-SUMIF(OFFSET(연결_계정과목별월현황!$C$8:$C$65536,0,(COLUMN(I59)-1)*5), 계정과목별월현황!$B66,OFFSET(연결_계정과목별월현황!$E$8:$E$65536,0,(COLUMN(I59)-1)*5))</f>
        <v>0</v>
      </c>
      <c r="L66" s="30">
        <f ca="1">SUMIF(OFFSET(연결_계정과목별월현황!$C$8:$C$65536,0,(COLUMN(J59)-1)*5), 계정과목별월현황!$B66,OFFSET(연결_계정과목별월현황!$D$8:$D$65536,0,(COLUMN(J59)-1)*5))-SUMIF(OFFSET(연결_계정과목별월현황!$C$8:$C$65536,0,(COLUMN(J59)-1)*5), 계정과목별월현황!$B66,OFFSET(연결_계정과목별월현황!$E$8:$E$65536,0,(COLUMN(J59)-1)*5))</f>
        <v>0</v>
      </c>
      <c r="M66" s="30">
        <f ca="1">SUMIF(OFFSET(연결_계정과목별월현황!$C$8:$C$65536,0,(COLUMN(K59)-1)*5), 계정과목별월현황!$B66,OFFSET(연결_계정과목별월현황!$D$8:$D$65536,0,(COLUMN(K59)-1)*5))-SUMIF(OFFSET(연결_계정과목별월현황!$C$8:$C$65536,0,(COLUMN(K59)-1)*5), 계정과목별월현황!$B66,OFFSET(연결_계정과목별월현황!$E$8:$E$65536,0,(COLUMN(K59)-1)*5))</f>
        <v>0</v>
      </c>
      <c r="N66" s="31">
        <f ca="1">SUMIF(OFFSET(연결_계정과목별월현황!$C$8:$C$65536,0,(COLUMN(L59)-1)*5), 계정과목별월현황!$B66,OFFSET(연결_계정과목별월현황!$D$8:$D$65536,0,(COLUMN(L59)-1)*5))-SUMIF(OFFSET(연결_계정과목별월현황!$C$8:$C$65536,0,(COLUMN(L59)-1)*5), 계정과목별월현황!$B66,OFFSET(연결_계정과목별월현황!$E$8:$E$65536,0,(COLUMN(L59)-1)*5))</f>
        <v>0</v>
      </c>
      <c r="O66" s="28"/>
    </row>
    <row r="67" spans="2:15" ht="17.100000000000001" hidden="1" customHeight="1" x14ac:dyDescent="0.15">
      <c r="B67" s="21">
        <f>목록관리!H66</f>
        <v>0</v>
      </c>
      <c r="C67" s="29">
        <f ca="1">SUMIF(OFFSET(연결_계정과목별월현황!$C$8:$C$65536,0,(COLUMN(A60)-1)*5), 계정과목별월현황!$B67,OFFSET(연결_계정과목별월현황!$D$8:$D$65536,0,(COLUMN(A60)-1)*5))-SUMIF(OFFSET(연결_계정과목별월현황!$C$8:$C$65536,0,(COLUMN(A60)-1)*5), 계정과목별월현황!$B67,OFFSET(연결_계정과목별월현황!$E$8:$E$65536,0,(COLUMN(A60)-1)*5))</f>
        <v>0</v>
      </c>
      <c r="D67" s="30">
        <f ca="1">SUMIF(OFFSET(연결_계정과목별월현황!$C$8:$C$65536,0,(COLUMN(B60)-1)*5), 계정과목별월현황!$B67,OFFSET(연결_계정과목별월현황!$D$8:$D$65536,0,(COLUMN(B60)-1)*5))-SUMIF(OFFSET(연결_계정과목별월현황!$C$8:$C$65536,0,(COLUMN(B60)-1)*5), 계정과목별월현황!$B67,OFFSET(연결_계정과목별월현황!$E$8:$E$65536,0,(COLUMN(B60)-1)*5))</f>
        <v>0</v>
      </c>
      <c r="E67" s="30">
        <f ca="1">SUMIF(OFFSET(연결_계정과목별월현황!$C$8:$C$65536,0,(COLUMN(C60)-1)*5), 계정과목별월현황!$B67,OFFSET(연결_계정과목별월현황!$D$8:$D$65536,0,(COLUMN(C60)-1)*5))-SUMIF(OFFSET(연결_계정과목별월현황!$C$8:$C$65536,0,(COLUMN(C60)-1)*5), 계정과목별월현황!$B67,OFFSET(연결_계정과목별월현황!$E$8:$E$65536,0,(COLUMN(C60)-1)*5))</f>
        <v>0</v>
      </c>
      <c r="F67" s="30">
        <f ca="1">SUMIF(OFFSET(연결_계정과목별월현황!$C$8:$C$65536,0,(COLUMN(D60)-1)*5), 계정과목별월현황!$B67,OFFSET(연결_계정과목별월현황!$D$8:$D$65536,0,(COLUMN(D60)-1)*5))-SUMIF(OFFSET(연결_계정과목별월현황!$C$8:$C$65536,0,(COLUMN(D60)-1)*5), 계정과목별월현황!$B67,OFFSET(연결_계정과목별월현황!$E$8:$E$65536,0,(COLUMN(D60)-1)*5))</f>
        <v>0</v>
      </c>
      <c r="G67" s="30">
        <f ca="1">SUMIF(OFFSET(연결_계정과목별월현황!$C$8:$C$65536,0,(COLUMN(E60)-1)*5), 계정과목별월현황!$B67,OFFSET(연결_계정과목별월현황!$D$8:$D$65536,0,(COLUMN(E60)-1)*5))-SUMIF(OFFSET(연결_계정과목별월현황!$C$8:$C$65536,0,(COLUMN(E60)-1)*5), 계정과목별월현황!$B67,OFFSET(연결_계정과목별월현황!$E$8:$E$65536,0,(COLUMN(E60)-1)*5))</f>
        <v>0</v>
      </c>
      <c r="H67" s="30">
        <f ca="1">SUMIF(OFFSET(연결_계정과목별월현황!$C$8:$C$65536,0,(COLUMN(F60)-1)*5), 계정과목별월현황!$B67,OFFSET(연결_계정과목별월현황!$D$8:$D$65536,0,(COLUMN(F60)-1)*5))-SUMIF(OFFSET(연결_계정과목별월현황!$C$8:$C$65536,0,(COLUMN(F60)-1)*5), 계정과목별월현황!$B67,OFFSET(연결_계정과목별월현황!$E$8:$E$65536,0,(COLUMN(F60)-1)*5))</f>
        <v>0</v>
      </c>
      <c r="I67" s="30">
        <f ca="1">SUMIF(OFFSET(연결_계정과목별월현황!$C$8:$C$65536,0,(COLUMN(G60)-1)*5), 계정과목별월현황!$B67,OFFSET(연결_계정과목별월현황!$D$8:$D$65536,0,(COLUMN(G60)-1)*5))-SUMIF(OFFSET(연결_계정과목별월현황!$C$8:$C$65536,0,(COLUMN(G60)-1)*5), 계정과목별월현황!$B67,OFFSET(연결_계정과목별월현황!$E$8:$E$65536,0,(COLUMN(G60)-1)*5))</f>
        <v>0</v>
      </c>
      <c r="J67" s="30">
        <f ca="1">SUMIF(OFFSET(연결_계정과목별월현황!$C$8:$C$65536,0,(COLUMN(H60)-1)*5), 계정과목별월현황!$B67,OFFSET(연결_계정과목별월현황!$D$8:$D$65536,0,(COLUMN(H60)-1)*5))-SUMIF(OFFSET(연결_계정과목별월현황!$C$8:$C$65536,0,(COLUMN(H60)-1)*5), 계정과목별월현황!$B67,OFFSET(연결_계정과목별월현황!$E$8:$E$65536,0,(COLUMN(H60)-1)*5))</f>
        <v>0</v>
      </c>
      <c r="K67" s="30">
        <f ca="1">SUMIF(OFFSET(연결_계정과목별월현황!$C$8:$C$65536,0,(COLUMN(I60)-1)*5), 계정과목별월현황!$B67,OFFSET(연결_계정과목별월현황!$D$8:$D$65536,0,(COLUMN(I60)-1)*5))-SUMIF(OFFSET(연결_계정과목별월현황!$C$8:$C$65536,0,(COLUMN(I60)-1)*5), 계정과목별월현황!$B67,OFFSET(연결_계정과목별월현황!$E$8:$E$65536,0,(COLUMN(I60)-1)*5))</f>
        <v>0</v>
      </c>
      <c r="L67" s="30">
        <f ca="1">SUMIF(OFFSET(연결_계정과목별월현황!$C$8:$C$65536,0,(COLUMN(J60)-1)*5), 계정과목별월현황!$B67,OFFSET(연결_계정과목별월현황!$D$8:$D$65536,0,(COLUMN(J60)-1)*5))-SUMIF(OFFSET(연결_계정과목별월현황!$C$8:$C$65536,0,(COLUMN(J60)-1)*5), 계정과목별월현황!$B67,OFFSET(연결_계정과목별월현황!$E$8:$E$65536,0,(COLUMN(J60)-1)*5))</f>
        <v>0</v>
      </c>
      <c r="M67" s="30">
        <f ca="1">SUMIF(OFFSET(연결_계정과목별월현황!$C$8:$C$65536,0,(COLUMN(K60)-1)*5), 계정과목별월현황!$B67,OFFSET(연결_계정과목별월현황!$D$8:$D$65536,0,(COLUMN(K60)-1)*5))-SUMIF(OFFSET(연결_계정과목별월현황!$C$8:$C$65536,0,(COLUMN(K60)-1)*5), 계정과목별월현황!$B67,OFFSET(연결_계정과목별월현황!$E$8:$E$65536,0,(COLUMN(K60)-1)*5))</f>
        <v>0</v>
      </c>
      <c r="N67" s="31">
        <f ca="1">SUMIF(OFFSET(연결_계정과목별월현황!$C$8:$C$65536,0,(COLUMN(L60)-1)*5), 계정과목별월현황!$B67,OFFSET(연결_계정과목별월현황!$D$8:$D$65536,0,(COLUMN(L60)-1)*5))-SUMIF(OFFSET(연결_계정과목별월현황!$C$8:$C$65536,0,(COLUMN(L60)-1)*5), 계정과목별월현황!$B67,OFFSET(연결_계정과목별월현황!$E$8:$E$65536,0,(COLUMN(L60)-1)*5))</f>
        <v>0</v>
      </c>
      <c r="O67" s="28"/>
    </row>
    <row r="68" spans="2:15" ht="17.100000000000001" hidden="1" customHeight="1" x14ac:dyDescent="0.15">
      <c r="B68" s="21">
        <f>목록관리!H67</f>
        <v>0</v>
      </c>
      <c r="C68" s="29">
        <f ca="1">SUMIF(OFFSET(연결_계정과목별월현황!$C$8:$C$65536,0,(COLUMN(A61)-1)*5), 계정과목별월현황!$B68,OFFSET(연결_계정과목별월현황!$D$8:$D$65536,0,(COLUMN(A61)-1)*5))-SUMIF(OFFSET(연결_계정과목별월현황!$C$8:$C$65536,0,(COLUMN(A61)-1)*5), 계정과목별월현황!$B68,OFFSET(연결_계정과목별월현황!$E$8:$E$65536,0,(COLUMN(A61)-1)*5))</f>
        <v>0</v>
      </c>
      <c r="D68" s="30">
        <f ca="1">SUMIF(OFFSET(연결_계정과목별월현황!$C$8:$C$65536,0,(COLUMN(B61)-1)*5), 계정과목별월현황!$B68,OFFSET(연결_계정과목별월현황!$D$8:$D$65536,0,(COLUMN(B61)-1)*5))-SUMIF(OFFSET(연결_계정과목별월현황!$C$8:$C$65536,0,(COLUMN(B61)-1)*5), 계정과목별월현황!$B68,OFFSET(연결_계정과목별월현황!$E$8:$E$65536,0,(COLUMN(B61)-1)*5))</f>
        <v>0</v>
      </c>
      <c r="E68" s="30">
        <f ca="1">SUMIF(OFFSET(연결_계정과목별월현황!$C$8:$C$65536,0,(COLUMN(C61)-1)*5), 계정과목별월현황!$B68,OFFSET(연결_계정과목별월현황!$D$8:$D$65536,0,(COLUMN(C61)-1)*5))-SUMIF(OFFSET(연결_계정과목별월현황!$C$8:$C$65536,0,(COLUMN(C61)-1)*5), 계정과목별월현황!$B68,OFFSET(연결_계정과목별월현황!$E$8:$E$65536,0,(COLUMN(C61)-1)*5))</f>
        <v>0</v>
      </c>
      <c r="F68" s="30">
        <f ca="1">SUMIF(OFFSET(연결_계정과목별월현황!$C$8:$C$65536,0,(COLUMN(D61)-1)*5), 계정과목별월현황!$B68,OFFSET(연결_계정과목별월현황!$D$8:$D$65536,0,(COLUMN(D61)-1)*5))-SUMIF(OFFSET(연결_계정과목별월현황!$C$8:$C$65536,0,(COLUMN(D61)-1)*5), 계정과목별월현황!$B68,OFFSET(연결_계정과목별월현황!$E$8:$E$65536,0,(COLUMN(D61)-1)*5))</f>
        <v>0</v>
      </c>
      <c r="G68" s="30">
        <f ca="1">SUMIF(OFFSET(연결_계정과목별월현황!$C$8:$C$65536,0,(COLUMN(E61)-1)*5), 계정과목별월현황!$B68,OFFSET(연결_계정과목별월현황!$D$8:$D$65536,0,(COLUMN(E61)-1)*5))-SUMIF(OFFSET(연결_계정과목별월현황!$C$8:$C$65536,0,(COLUMN(E61)-1)*5), 계정과목별월현황!$B68,OFFSET(연결_계정과목별월현황!$E$8:$E$65536,0,(COLUMN(E61)-1)*5))</f>
        <v>0</v>
      </c>
      <c r="H68" s="30">
        <f ca="1">SUMIF(OFFSET(연결_계정과목별월현황!$C$8:$C$65536,0,(COLUMN(F61)-1)*5), 계정과목별월현황!$B68,OFFSET(연결_계정과목별월현황!$D$8:$D$65536,0,(COLUMN(F61)-1)*5))-SUMIF(OFFSET(연결_계정과목별월현황!$C$8:$C$65536,0,(COLUMN(F61)-1)*5), 계정과목별월현황!$B68,OFFSET(연결_계정과목별월현황!$E$8:$E$65536,0,(COLUMN(F61)-1)*5))</f>
        <v>0</v>
      </c>
      <c r="I68" s="30">
        <f ca="1">SUMIF(OFFSET(연결_계정과목별월현황!$C$8:$C$65536,0,(COLUMN(G61)-1)*5), 계정과목별월현황!$B68,OFFSET(연결_계정과목별월현황!$D$8:$D$65536,0,(COLUMN(G61)-1)*5))-SUMIF(OFFSET(연결_계정과목별월현황!$C$8:$C$65536,0,(COLUMN(G61)-1)*5), 계정과목별월현황!$B68,OFFSET(연결_계정과목별월현황!$E$8:$E$65536,0,(COLUMN(G61)-1)*5))</f>
        <v>0</v>
      </c>
      <c r="J68" s="30">
        <f ca="1">SUMIF(OFFSET(연결_계정과목별월현황!$C$8:$C$65536,0,(COLUMN(H61)-1)*5), 계정과목별월현황!$B68,OFFSET(연결_계정과목별월현황!$D$8:$D$65536,0,(COLUMN(H61)-1)*5))-SUMIF(OFFSET(연결_계정과목별월현황!$C$8:$C$65536,0,(COLUMN(H61)-1)*5), 계정과목별월현황!$B68,OFFSET(연결_계정과목별월현황!$E$8:$E$65536,0,(COLUMN(H61)-1)*5))</f>
        <v>0</v>
      </c>
      <c r="K68" s="30">
        <f ca="1">SUMIF(OFFSET(연결_계정과목별월현황!$C$8:$C$65536,0,(COLUMN(I61)-1)*5), 계정과목별월현황!$B68,OFFSET(연결_계정과목별월현황!$D$8:$D$65536,0,(COLUMN(I61)-1)*5))-SUMIF(OFFSET(연결_계정과목별월현황!$C$8:$C$65536,0,(COLUMN(I61)-1)*5), 계정과목별월현황!$B68,OFFSET(연결_계정과목별월현황!$E$8:$E$65536,0,(COLUMN(I61)-1)*5))</f>
        <v>0</v>
      </c>
      <c r="L68" s="30">
        <f ca="1">SUMIF(OFFSET(연결_계정과목별월현황!$C$8:$C$65536,0,(COLUMN(J61)-1)*5), 계정과목별월현황!$B68,OFFSET(연결_계정과목별월현황!$D$8:$D$65536,0,(COLUMN(J61)-1)*5))-SUMIF(OFFSET(연결_계정과목별월현황!$C$8:$C$65536,0,(COLUMN(J61)-1)*5), 계정과목별월현황!$B68,OFFSET(연결_계정과목별월현황!$E$8:$E$65536,0,(COLUMN(J61)-1)*5))</f>
        <v>0</v>
      </c>
      <c r="M68" s="30">
        <f ca="1">SUMIF(OFFSET(연결_계정과목별월현황!$C$8:$C$65536,0,(COLUMN(K61)-1)*5), 계정과목별월현황!$B68,OFFSET(연결_계정과목별월현황!$D$8:$D$65536,0,(COLUMN(K61)-1)*5))-SUMIF(OFFSET(연결_계정과목별월현황!$C$8:$C$65536,0,(COLUMN(K61)-1)*5), 계정과목별월현황!$B68,OFFSET(연결_계정과목별월현황!$E$8:$E$65536,0,(COLUMN(K61)-1)*5))</f>
        <v>0</v>
      </c>
      <c r="N68" s="31">
        <f ca="1">SUMIF(OFFSET(연결_계정과목별월현황!$C$8:$C$65536,0,(COLUMN(L61)-1)*5), 계정과목별월현황!$B68,OFFSET(연결_계정과목별월현황!$D$8:$D$65536,0,(COLUMN(L61)-1)*5))-SUMIF(OFFSET(연결_계정과목별월현황!$C$8:$C$65536,0,(COLUMN(L61)-1)*5), 계정과목별월현황!$B68,OFFSET(연결_계정과목별월현황!$E$8:$E$65536,0,(COLUMN(L61)-1)*5))</f>
        <v>0</v>
      </c>
      <c r="O68" s="28"/>
    </row>
    <row r="69" spans="2:15" ht="17.100000000000001" hidden="1" customHeight="1" x14ac:dyDescent="0.15">
      <c r="B69" s="21">
        <f>목록관리!H68</f>
        <v>0</v>
      </c>
      <c r="C69" s="29">
        <f ca="1">SUMIF(OFFSET(연결_계정과목별월현황!$C$8:$C$65536,0,(COLUMN(A62)-1)*5), 계정과목별월현황!$B69,OFFSET(연결_계정과목별월현황!$D$8:$D$65536,0,(COLUMN(A62)-1)*5))-SUMIF(OFFSET(연결_계정과목별월현황!$C$8:$C$65536,0,(COLUMN(A62)-1)*5), 계정과목별월현황!$B69,OFFSET(연결_계정과목별월현황!$E$8:$E$65536,0,(COLUMN(A62)-1)*5))</f>
        <v>0</v>
      </c>
      <c r="D69" s="30">
        <f ca="1">SUMIF(OFFSET(연결_계정과목별월현황!$C$8:$C$65536,0,(COLUMN(B62)-1)*5), 계정과목별월현황!$B69,OFFSET(연결_계정과목별월현황!$D$8:$D$65536,0,(COLUMN(B62)-1)*5))-SUMIF(OFFSET(연결_계정과목별월현황!$C$8:$C$65536,0,(COLUMN(B62)-1)*5), 계정과목별월현황!$B69,OFFSET(연결_계정과목별월현황!$E$8:$E$65536,0,(COLUMN(B62)-1)*5))</f>
        <v>0</v>
      </c>
      <c r="E69" s="30">
        <f ca="1">SUMIF(OFFSET(연결_계정과목별월현황!$C$8:$C$65536,0,(COLUMN(C62)-1)*5), 계정과목별월현황!$B69,OFFSET(연결_계정과목별월현황!$D$8:$D$65536,0,(COLUMN(C62)-1)*5))-SUMIF(OFFSET(연결_계정과목별월현황!$C$8:$C$65536,0,(COLUMN(C62)-1)*5), 계정과목별월현황!$B69,OFFSET(연결_계정과목별월현황!$E$8:$E$65536,0,(COLUMN(C62)-1)*5))</f>
        <v>0</v>
      </c>
      <c r="F69" s="30">
        <f ca="1">SUMIF(OFFSET(연결_계정과목별월현황!$C$8:$C$65536,0,(COLUMN(D62)-1)*5), 계정과목별월현황!$B69,OFFSET(연결_계정과목별월현황!$D$8:$D$65536,0,(COLUMN(D62)-1)*5))-SUMIF(OFFSET(연결_계정과목별월현황!$C$8:$C$65536,0,(COLUMN(D62)-1)*5), 계정과목별월현황!$B69,OFFSET(연결_계정과목별월현황!$E$8:$E$65536,0,(COLUMN(D62)-1)*5))</f>
        <v>0</v>
      </c>
      <c r="G69" s="30">
        <f ca="1">SUMIF(OFFSET(연결_계정과목별월현황!$C$8:$C$65536,0,(COLUMN(E62)-1)*5), 계정과목별월현황!$B69,OFFSET(연결_계정과목별월현황!$D$8:$D$65536,0,(COLUMN(E62)-1)*5))-SUMIF(OFFSET(연결_계정과목별월현황!$C$8:$C$65536,0,(COLUMN(E62)-1)*5), 계정과목별월현황!$B69,OFFSET(연결_계정과목별월현황!$E$8:$E$65536,0,(COLUMN(E62)-1)*5))</f>
        <v>0</v>
      </c>
      <c r="H69" s="30">
        <f ca="1">SUMIF(OFFSET(연결_계정과목별월현황!$C$8:$C$65536,0,(COLUMN(F62)-1)*5), 계정과목별월현황!$B69,OFFSET(연결_계정과목별월현황!$D$8:$D$65536,0,(COLUMN(F62)-1)*5))-SUMIF(OFFSET(연결_계정과목별월현황!$C$8:$C$65536,0,(COLUMN(F62)-1)*5), 계정과목별월현황!$B69,OFFSET(연결_계정과목별월현황!$E$8:$E$65536,0,(COLUMN(F62)-1)*5))</f>
        <v>0</v>
      </c>
      <c r="I69" s="30">
        <f ca="1">SUMIF(OFFSET(연결_계정과목별월현황!$C$8:$C$65536,0,(COLUMN(G62)-1)*5), 계정과목별월현황!$B69,OFFSET(연결_계정과목별월현황!$D$8:$D$65536,0,(COLUMN(G62)-1)*5))-SUMIF(OFFSET(연결_계정과목별월현황!$C$8:$C$65536,0,(COLUMN(G62)-1)*5), 계정과목별월현황!$B69,OFFSET(연결_계정과목별월현황!$E$8:$E$65536,0,(COLUMN(G62)-1)*5))</f>
        <v>0</v>
      </c>
      <c r="J69" s="30">
        <f ca="1">SUMIF(OFFSET(연결_계정과목별월현황!$C$8:$C$65536,0,(COLUMN(H62)-1)*5), 계정과목별월현황!$B69,OFFSET(연결_계정과목별월현황!$D$8:$D$65536,0,(COLUMN(H62)-1)*5))-SUMIF(OFFSET(연결_계정과목별월현황!$C$8:$C$65536,0,(COLUMN(H62)-1)*5), 계정과목별월현황!$B69,OFFSET(연결_계정과목별월현황!$E$8:$E$65536,0,(COLUMN(H62)-1)*5))</f>
        <v>0</v>
      </c>
      <c r="K69" s="30">
        <f ca="1">SUMIF(OFFSET(연결_계정과목별월현황!$C$8:$C$65536,0,(COLUMN(I62)-1)*5), 계정과목별월현황!$B69,OFFSET(연결_계정과목별월현황!$D$8:$D$65536,0,(COLUMN(I62)-1)*5))-SUMIF(OFFSET(연결_계정과목별월현황!$C$8:$C$65536,0,(COLUMN(I62)-1)*5), 계정과목별월현황!$B69,OFFSET(연결_계정과목별월현황!$E$8:$E$65536,0,(COLUMN(I62)-1)*5))</f>
        <v>0</v>
      </c>
      <c r="L69" s="30">
        <f ca="1">SUMIF(OFFSET(연결_계정과목별월현황!$C$8:$C$65536,0,(COLUMN(J62)-1)*5), 계정과목별월현황!$B69,OFFSET(연결_계정과목별월현황!$D$8:$D$65536,0,(COLUMN(J62)-1)*5))-SUMIF(OFFSET(연결_계정과목별월현황!$C$8:$C$65536,0,(COLUMN(J62)-1)*5), 계정과목별월현황!$B69,OFFSET(연결_계정과목별월현황!$E$8:$E$65536,0,(COLUMN(J62)-1)*5))</f>
        <v>0</v>
      </c>
      <c r="M69" s="30">
        <f ca="1">SUMIF(OFFSET(연결_계정과목별월현황!$C$8:$C$65536,0,(COLUMN(K62)-1)*5), 계정과목별월현황!$B69,OFFSET(연결_계정과목별월현황!$D$8:$D$65536,0,(COLUMN(K62)-1)*5))-SUMIF(OFFSET(연결_계정과목별월현황!$C$8:$C$65536,0,(COLUMN(K62)-1)*5), 계정과목별월현황!$B69,OFFSET(연결_계정과목별월현황!$E$8:$E$65536,0,(COLUMN(K62)-1)*5))</f>
        <v>0</v>
      </c>
      <c r="N69" s="31">
        <f ca="1">SUMIF(OFFSET(연결_계정과목별월현황!$C$8:$C$65536,0,(COLUMN(L62)-1)*5), 계정과목별월현황!$B69,OFFSET(연결_계정과목별월현황!$D$8:$D$65536,0,(COLUMN(L62)-1)*5))-SUMIF(OFFSET(연결_계정과목별월현황!$C$8:$C$65536,0,(COLUMN(L62)-1)*5), 계정과목별월현황!$B69,OFFSET(연결_계정과목별월현황!$E$8:$E$65536,0,(COLUMN(L62)-1)*5))</f>
        <v>0</v>
      </c>
      <c r="O69" s="28"/>
    </row>
    <row r="70" spans="2:15" ht="17.100000000000001" hidden="1" customHeight="1" x14ac:dyDescent="0.15">
      <c r="B70" s="21">
        <f>목록관리!H69</f>
        <v>0</v>
      </c>
      <c r="C70" s="29">
        <f ca="1">SUMIF(OFFSET(연결_계정과목별월현황!$C$8:$C$65536,0,(COLUMN(A63)-1)*5), 계정과목별월현황!$B70,OFFSET(연결_계정과목별월현황!$D$8:$D$65536,0,(COLUMN(A63)-1)*5))-SUMIF(OFFSET(연결_계정과목별월현황!$C$8:$C$65536,0,(COLUMN(A63)-1)*5), 계정과목별월현황!$B70,OFFSET(연결_계정과목별월현황!$E$8:$E$65536,0,(COLUMN(A63)-1)*5))</f>
        <v>0</v>
      </c>
      <c r="D70" s="30">
        <f ca="1">SUMIF(OFFSET(연결_계정과목별월현황!$C$8:$C$65536,0,(COLUMN(B63)-1)*5), 계정과목별월현황!$B70,OFFSET(연결_계정과목별월현황!$D$8:$D$65536,0,(COLUMN(B63)-1)*5))-SUMIF(OFFSET(연결_계정과목별월현황!$C$8:$C$65536,0,(COLUMN(B63)-1)*5), 계정과목별월현황!$B70,OFFSET(연결_계정과목별월현황!$E$8:$E$65536,0,(COLUMN(B63)-1)*5))</f>
        <v>0</v>
      </c>
      <c r="E70" s="30">
        <f ca="1">SUMIF(OFFSET(연결_계정과목별월현황!$C$8:$C$65536,0,(COLUMN(C63)-1)*5), 계정과목별월현황!$B70,OFFSET(연결_계정과목별월현황!$D$8:$D$65536,0,(COLUMN(C63)-1)*5))-SUMIF(OFFSET(연결_계정과목별월현황!$C$8:$C$65536,0,(COLUMN(C63)-1)*5), 계정과목별월현황!$B70,OFFSET(연결_계정과목별월현황!$E$8:$E$65536,0,(COLUMN(C63)-1)*5))</f>
        <v>0</v>
      </c>
      <c r="F70" s="30">
        <f ca="1">SUMIF(OFFSET(연결_계정과목별월현황!$C$8:$C$65536,0,(COLUMN(D63)-1)*5), 계정과목별월현황!$B70,OFFSET(연결_계정과목별월현황!$D$8:$D$65536,0,(COLUMN(D63)-1)*5))-SUMIF(OFFSET(연결_계정과목별월현황!$C$8:$C$65536,0,(COLUMN(D63)-1)*5), 계정과목별월현황!$B70,OFFSET(연결_계정과목별월현황!$E$8:$E$65536,0,(COLUMN(D63)-1)*5))</f>
        <v>0</v>
      </c>
      <c r="G70" s="30">
        <f ca="1">SUMIF(OFFSET(연결_계정과목별월현황!$C$8:$C$65536,0,(COLUMN(E63)-1)*5), 계정과목별월현황!$B70,OFFSET(연결_계정과목별월현황!$D$8:$D$65536,0,(COLUMN(E63)-1)*5))-SUMIF(OFFSET(연결_계정과목별월현황!$C$8:$C$65536,0,(COLUMN(E63)-1)*5), 계정과목별월현황!$B70,OFFSET(연결_계정과목별월현황!$E$8:$E$65536,0,(COLUMN(E63)-1)*5))</f>
        <v>0</v>
      </c>
      <c r="H70" s="30">
        <f ca="1">SUMIF(OFFSET(연결_계정과목별월현황!$C$8:$C$65536,0,(COLUMN(F63)-1)*5), 계정과목별월현황!$B70,OFFSET(연결_계정과목별월현황!$D$8:$D$65536,0,(COLUMN(F63)-1)*5))-SUMIF(OFFSET(연결_계정과목별월현황!$C$8:$C$65536,0,(COLUMN(F63)-1)*5), 계정과목별월현황!$B70,OFFSET(연결_계정과목별월현황!$E$8:$E$65536,0,(COLUMN(F63)-1)*5))</f>
        <v>0</v>
      </c>
      <c r="I70" s="30">
        <f ca="1">SUMIF(OFFSET(연결_계정과목별월현황!$C$8:$C$65536,0,(COLUMN(G63)-1)*5), 계정과목별월현황!$B70,OFFSET(연결_계정과목별월현황!$D$8:$D$65536,0,(COLUMN(G63)-1)*5))-SUMIF(OFFSET(연결_계정과목별월현황!$C$8:$C$65536,0,(COLUMN(G63)-1)*5), 계정과목별월현황!$B70,OFFSET(연결_계정과목별월현황!$E$8:$E$65536,0,(COLUMN(G63)-1)*5))</f>
        <v>0</v>
      </c>
      <c r="J70" s="30">
        <f ca="1">SUMIF(OFFSET(연결_계정과목별월현황!$C$8:$C$65536,0,(COLUMN(H63)-1)*5), 계정과목별월현황!$B70,OFFSET(연결_계정과목별월현황!$D$8:$D$65536,0,(COLUMN(H63)-1)*5))-SUMIF(OFFSET(연결_계정과목별월현황!$C$8:$C$65536,0,(COLUMN(H63)-1)*5), 계정과목별월현황!$B70,OFFSET(연결_계정과목별월현황!$E$8:$E$65536,0,(COLUMN(H63)-1)*5))</f>
        <v>0</v>
      </c>
      <c r="K70" s="30">
        <f ca="1">SUMIF(OFFSET(연결_계정과목별월현황!$C$8:$C$65536,0,(COLUMN(I63)-1)*5), 계정과목별월현황!$B70,OFFSET(연결_계정과목별월현황!$D$8:$D$65536,0,(COLUMN(I63)-1)*5))-SUMIF(OFFSET(연결_계정과목별월현황!$C$8:$C$65536,0,(COLUMN(I63)-1)*5), 계정과목별월현황!$B70,OFFSET(연결_계정과목별월현황!$E$8:$E$65536,0,(COLUMN(I63)-1)*5))</f>
        <v>0</v>
      </c>
      <c r="L70" s="30">
        <f ca="1">SUMIF(OFFSET(연결_계정과목별월현황!$C$8:$C$65536,0,(COLUMN(J63)-1)*5), 계정과목별월현황!$B70,OFFSET(연결_계정과목별월현황!$D$8:$D$65536,0,(COLUMN(J63)-1)*5))-SUMIF(OFFSET(연결_계정과목별월현황!$C$8:$C$65536,0,(COLUMN(J63)-1)*5), 계정과목별월현황!$B70,OFFSET(연결_계정과목별월현황!$E$8:$E$65536,0,(COLUMN(J63)-1)*5))</f>
        <v>0</v>
      </c>
      <c r="M70" s="30">
        <f ca="1">SUMIF(OFFSET(연결_계정과목별월현황!$C$8:$C$65536,0,(COLUMN(K63)-1)*5), 계정과목별월현황!$B70,OFFSET(연결_계정과목별월현황!$D$8:$D$65536,0,(COLUMN(K63)-1)*5))-SUMIF(OFFSET(연결_계정과목별월현황!$C$8:$C$65536,0,(COLUMN(K63)-1)*5), 계정과목별월현황!$B70,OFFSET(연결_계정과목별월현황!$E$8:$E$65536,0,(COLUMN(K63)-1)*5))</f>
        <v>0</v>
      </c>
      <c r="N70" s="31">
        <f ca="1">SUMIF(OFFSET(연결_계정과목별월현황!$C$8:$C$65536,0,(COLUMN(L63)-1)*5), 계정과목별월현황!$B70,OFFSET(연결_계정과목별월현황!$D$8:$D$65536,0,(COLUMN(L63)-1)*5))-SUMIF(OFFSET(연결_계정과목별월현황!$C$8:$C$65536,0,(COLUMN(L63)-1)*5), 계정과목별월현황!$B70,OFFSET(연결_계정과목별월현황!$E$8:$E$65536,0,(COLUMN(L63)-1)*5))</f>
        <v>0</v>
      </c>
      <c r="O70" s="28"/>
    </row>
    <row r="71" spans="2:15" ht="17.100000000000001" hidden="1" customHeight="1" x14ac:dyDescent="0.15">
      <c r="B71" s="21">
        <f>목록관리!H70</f>
        <v>0</v>
      </c>
      <c r="C71" s="29">
        <f ca="1">SUMIF(OFFSET(연결_계정과목별월현황!$C$8:$C$65536,0,(COLUMN(A64)-1)*5), 계정과목별월현황!$B71,OFFSET(연결_계정과목별월현황!$D$8:$D$65536,0,(COLUMN(A64)-1)*5))-SUMIF(OFFSET(연결_계정과목별월현황!$C$8:$C$65536,0,(COLUMN(A64)-1)*5), 계정과목별월현황!$B71,OFFSET(연결_계정과목별월현황!$E$8:$E$65536,0,(COLUMN(A64)-1)*5))</f>
        <v>0</v>
      </c>
      <c r="D71" s="30">
        <f ca="1">SUMIF(OFFSET(연결_계정과목별월현황!$C$8:$C$65536,0,(COLUMN(B64)-1)*5), 계정과목별월현황!$B71,OFFSET(연결_계정과목별월현황!$D$8:$D$65536,0,(COLUMN(B64)-1)*5))-SUMIF(OFFSET(연결_계정과목별월현황!$C$8:$C$65536,0,(COLUMN(B64)-1)*5), 계정과목별월현황!$B71,OFFSET(연결_계정과목별월현황!$E$8:$E$65536,0,(COLUMN(B64)-1)*5))</f>
        <v>0</v>
      </c>
      <c r="E71" s="30">
        <f ca="1">SUMIF(OFFSET(연결_계정과목별월현황!$C$8:$C$65536,0,(COLUMN(C64)-1)*5), 계정과목별월현황!$B71,OFFSET(연결_계정과목별월현황!$D$8:$D$65536,0,(COLUMN(C64)-1)*5))-SUMIF(OFFSET(연결_계정과목별월현황!$C$8:$C$65536,0,(COLUMN(C64)-1)*5), 계정과목별월현황!$B71,OFFSET(연결_계정과목별월현황!$E$8:$E$65536,0,(COLUMN(C64)-1)*5))</f>
        <v>0</v>
      </c>
      <c r="F71" s="30">
        <f ca="1">SUMIF(OFFSET(연결_계정과목별월현황!$C$8:$C$65536,0,(COLUMN(D64)-1)*5), 계정과목별월현황!$B71,OFFSET(연결_계정과목별월현황!$D$8:$D$65536,0,(COLUMN(D64)-1)*5))-SUMIF(OFFSET(연결_계정과목별월현황!$C$8:$C$65536,0,(COLUMN(D64)-1)*5), 계정과목별월현황!$B71,OFFSET(연결_계정과목별월현황!$E$8:$E$65536,0,(COLUMN(D64)-1)*5))</f>
        <v>0</v>
      </c>
      <c r="G71" s="30">
        <f ca="1">SUMIF(OFFSET(연결_계정과목별월현황!$C$8:$C$65536,0,(COLUMN(E64)-1)*5), 계정과목별월현황!$B71,OFFSET(연결_계정과목별월현황!$D$8:$D$65536,0,(COLUMN(E64)-1)*5))-SUMIF(OFFSET(연결_계정과목별월현황!$C$8:$C$65536,0,(COLUMN(E64)-1)*5), 계정과목별월현황!$B71,OFFSET(연결_계정과목별월현황!$E$8:$E$65536,0,(COLUMN(E64)-1)*5))</f>
        <v>0</v>
      </c>
      <c r="H71" s="30">
        <f ca="1">SUMIF(OFFSET(연결_계정과목별월현황!$C$8:$C$65536,0,(COLUMN(F64)-1)*5), 계정과목별월현황!$B71,OFFSET(연결_계정과목별월현황!$D$8:$D$65536,0,(COLUMN(F64)-1)*5))-SUMIF(OFFSET(연결_계정과목별월현황!$C$8:$C$65536,0,(COLUMN(F64)-1)*5), 계정과목별월현황!$B71,OFFSET(연결_계정과목별월현황!$E$8:$E$65536,0,(COLUMN(F64)-1)*5))</f>
        <v>0</v>
      </c>
      <c r="I71" s="30">
        <f ca="1">SUMIF(OFFSET(연결_계정과목별월현황!$C$8:$C$65536,0,(COLUMN(G64)-1)*5), 계정과목별월현황!$B71,OFFSET(연결_계정과목별월현황!$D$8:$D$65536,0,(COLUMN(G64)-1)*5))-SUMIF(OFFSET(연결_계정과목별월현황!$C$8:$C$65536,0,(COLUMN(G64)-1)*5), 계정과목별월현황!$B71,OFFSET(연결_계정과목별월현황!$E$8:$E$65536,0,(COLUMN(G64)-1)*5))</f>
        <v>0</v>
      </c>
      <c r="J71" s="30">
        <f ca="1">SUMIF(OFFSET(연결_계정과목별월현황!$C$8:$C$65536,0,(COLUMN(H64)-1)*5), 계정과목별월현황!$B71,OFFSET(연결_계정과목별월현황!$D$8:$D$65536,0,(COLUMN(H64)-1)*5))-SUMIF(OFFSET(연결_계정과목별월현황!$C$8:$C$65536,0,(COLUMN(H64)-1)*5), 계정과목별월현황!$B71,OFFSET(연결_계정과목별월현황!$E$8:$E$65536,0,(COLUMN(H64)-1)*5))</f>
        <v>0</v>
      </c>
      <c r="K71" s="30">
        <f ca="1">SUMIF(OFFSET(연결_계정과목별월현황!$C$8:$C$65536,0,(COLUMN(I64)-1)*5), 계정과목별월현황!$B71,OFFSET(연결_계정과목별월현황!$D$8:$D$65536,0,(COLUMN(I64)-1)*5))-SUMIF(OFFSET(연결_계정과목별월현황!$C$8:$C$65536,0,(COLUMN(I64)-1)*5), 계정과목별월현황!$B71,OFFSET(연결_계정과목별월현황!$E$8:$E$65536,0,(COLUMN(I64)-1)*5))</f>
        <v>0</v>
      </c>
      <c r="L71" s="30">
        <f ca="1">SUMIF(OFFSET(연결_계정과목별월현황!$C$8:$C$65536,0,(COLUMN(J64)-1)*5), 계정과목별월현황!$B71,OFFSET(연결_계정과목별월현황!$D$8:$D$65536,0,(COLUMN(J64)-1)*5))-SUMIF(OFFSET(연결_계정과목별월현황!$C$8:$C$65536,0,(COLUMN(J64)-1)*5), 계정과목별월현황!$B71,OFFSET(연결_계정과목별월현황!$E$8:$E$65536,0,(COLUMN(J64)-1)*5))</f>
        <v>0</v>
      </c>
      <c r="M71" s="30">
        <f ca="1">SUMIF(OFFSET(연결_계정과목별월현황!$C$8:$C$65536,0,(COLUMN(K64)-1)*5), 계정과목별월현황!$B71,OFFSET(연결_계정과목별월현황!$D$8:$D$65536,0,(COLUMN(K64)-1)*5))-SUMIF(OFFSET(연결_계정과목별월현황!$C$8:$C$65536,0,(COLUMN(K64)-1)*5), 계정과목별월현황!$B71,OFFSET(연결_계정과목별월현황!$E$8:$E$65536,0,(COLUMN(K64)-1)*5))</f>
        <v>0</v>
      </c>
      <c r="N71" s="31">
        <f ca="1">SUMIF(OFFSET(연결_계정과목별월현황!$C$8:$C$65536,0,(COLUMN(L64)-1)*5), 계정과목별월현황!$B71,OFFSET(연결_계정과목별월현황!$D$8:$D$65536,0,(COLUMN(L64)-1)*5))-SUMIF(OFFSET(연결_계정과목별월현황!$C$8:$C$65536,0,(COLUMN(L64)-1)*5), 계정과목별월현황!$B71,OFFSET(연결_계정과목별월현황!$E$8:$E$65536,0,(COLUMN(L64)-1)*5))</f>
        <v>0</v>
      </c>
      <c r="O71" s="28"/>
    </row>
    <row r="72" spans="2:15" ht="17.100000000000001" hidden="1" customHeight="1" x14ac:dyDescent="0.15">
      <c r="B72" s="21">
        <f>목록관리!H71</f>
        <v>0</v>
      </c>
      <c r="C72" s="29">
        <f ca="1">SUMIF(OFFSET(연결_계정과목별월현황!$C$8:$C$65536,0,(COLUMN(A65)-1)*5), 계정과목별월현황!$B72,OFFSET(연결_계정과목별월현황!$D$8:$D$65536,0,(COLUMN(A65)-1)*5))-SUMIF(OFFSET(연결_계정과목별월현황!$C$8:$C$65536,0,(COLUMN(A65)-1)*5), 계정과목별월현황!$B72,OFFSET(연결_계정과목별월현황!$E$8:$E$65536,0,(COLUMN(A65)-1)*5))</f>
        <v>0</v>
      </c>
      <c r="D72" s="30">
        <f ca="1">SUMIF(OFFSET(연결_계정과목별월현황!$C$8:$C$65536,0,(COLUMN(B65)-1)*5), 계정과목별월현황!$B72,OFFSET(연결_계정과목별월현황!$D$8:$D$65536,0,(COLUMN(B65)-1)*5))-SUMIF(OFFSET(연결_계정과목별월현황!$C$8:$C$65536,0,(COLUMN(B65)-1)*5), 계정과목별월현황!$B72,OFFSET(연결_계정과목별월현황!$E$8:$E$65536,0,(COLUMN(B65)-1)*5))</f>
        <v>0</v>
      </c>
      <c r="E72" s="30">
        <f ca="1">SUMIF(OFFSET(연결_계정과목별월현황!$C$8:$C$65536,0,(COLUMN(C65)-1)*5), 계정과목별월현황!$B72,OFFSET(연결_계정과목별월현황!$D$8:$D$65536,0,(COLUMN(C65)-1)*5))-SUMIF(OFFSET(연결_계정과목별월현황!$C$8:$C$65536,0,(COLUMN(C65)-1)*5), 계정과목별월현황!$B72,OFFSET(연결_계정과목별월현황!$E$8:$E$65536,0,(COLUMN(C65)-1)*5))</f>
        <v>0</v>
      </c>
      <c r="F72" s="30">
        <f ca="1">SUMIF(OFFSET(연결_계정과목별월현황!$C$8:$C$65536,0,(COLUMN(D65)-1)*5), 계정과목별월현황!$B72,OFFSET(연결_계정과목별월현황!$D$8:$D$65536,0,(COLUMN(D65)-1)*5))-SUMIF(OFFSET(연결_계정과목별월현황!$C$8:$C$65536,0,(COLUMN(D65)-1)*5), 계정과목별월현황!$B72,OFFSET(연결_계정과목별월현황!$E$8:$E$65536,0,(COLUMN(D65)-1)*5))</f>
        <v>0</v>
      </c>
      <c r="G72" s="30">
        <f ca="1">SUMIF(OFFSET(연결_계정과목별월현황!$C$8:$C$65536,0,(COLUMN(E65)-1)*5), 계정과목별월현황!$B72,OFFSET(연결_계정과목별월현황!$D$8:$D$65536,0,(COLUMN(E65)-1)*5))-SUMIF(OFFSET(연결_계정과목별월현황!$C$8:$C$65536,0,(COLUMN(E65)-1)*5), 계정과목별월현황!$B72,OFFSET(연결_계정과목별월현황!$E$8:$E$65536,0,(COLUMN(E65)-1)*5))</f>
        <v>0</v>
      </c>
      <c r="H72" s="30">
        <f ca="1">SUMIF(OFFSET(연결_계정과목별월현황!$C$8:$C$65536,0,(COLUMN(F65)-1)*5), 계정과목별월현황!$B72,OFFSET(연결_계정과목별월현황!$D$8:$D$65536,0,(COLUMN(F65)-1)*5))-SUMIF(OFFSET(연결_계정과목별월현황!$C$8:$C$65536,0,(COLUMN(F65)-1)*5), 계정과목별월현황!$B72,OFFSET(연결_계정과목별월현황!$E$8:$E$65536,0,(COLUMN(F65)-1)*5))</f>
        <v>0</v>
      </c>
      <c r="I72" s="30">
        <f ca="1">SUMIF(OFFSET(연결_계정과목별월현황!$C$8:$C$65536,0,(COLUMN(G65)-1)*5), 계정과목별월현황!$B72,OFFSET(연결_계정과목별월현황!$D$8:$D$65536,0,(COLUMN(G65)-1)*5))-SUMIF(OFFSET(연결_계정과목별월현황!$C$8:$C$65536,0,(COLUMN(G65)-1)*5), 계정과목별월현황!$B72,OFFSET(연결_계정과목별월현황!$E$8:$E$65536,0,(COLUMN(G65)-1)*5))</f>
        <v>0</v>
      </c>
      <c r="J72" s="30">
        <f ca="1">SUMIF(OFFSET(연결_계정과목별월현황!$C$8:$C$65536,0,(COLUMN(H65)-1)*5), 계정과목별월현황!$B72,OFFSET(연결_계정과목별월현황!$D$8:$D$65536,0,(COLUMN(H65)-1)*5))-SUMIF(OFFSET(연결_계정과목별월현황!$C$8:$C$65536,0,(COLUMN(H65)-1)*5), 계정과목별월현황!$B72,OFFSET(연결_계정과목별월현황!$E$8:$E$65536,0,(COLUMN(H65)-1)*5))</f>
        <v>0</v>
      </c>
      <c r="K72" s="30">
        <f ca="1">SUMIF(OFFSET(연결_계정과목별월현황!$C$8:$C$65536,0,(COLUMN(I65)-1)*5), 계정과목별월현황!$B72,OFFSET(연결_계정과목별월현황!$D$8:$D$65536,0,(COLUMN(I65)-1)*5))-SUMIF(OFFSET(연결_계정과목별월현황!$C$8:$C$65536,0,(COLUMN(I65)-1)*5), 계정과목별월현황!$B72,OFFSET(연결_계정과목별월현황!$E$8:$E$65536,0,(COLUMN(I65)-1)*5))</f>
        <v>0</v>
      </c>
      <c r="L72" s="30">
        <f ca="1">SUMIF(OFFSET(연결_계정과목별월현황!$C$8:$C$65536,0,(COLUMN(J65)-1)*5), 계정과목별월현황!$B72,OFFSET(연결_계정과목별월현황!$D$8:$D$65536,0,(COLUMN(J65)-1)*5))-SUMIF(OFFSET(연결_계정과목별월현황!$C$8:$C$65536,0,(COLUMN(J65)-1)*5), 계정과목별월현황!$B72,OFFSET(연결_계정과목별월현황!$E$8:$E$65536,0,(COLUMN(J65)-1)*5))</f>
        <v>0</v>
      </c>
      <c r="M72" s="30">
        <f ca="1">SUMIF(OFFSET(연결_계정과목별월현황!$C$8:$C$65536,0,(COLUMN(K65)-1)*5), 계정과목별월현황!$B72,OFFSET(연결_계정과목별월현황!$D$8:$D$65536,0,(COLUMN(K65)-1)*5))-SUMIF(OFFSET(연결_계정과목별월현황!$C$8:$C$65536,0,(COLUMN(K65)-1)*5), 계정과목별월현황!$B72,OFFSET(연결_계정과목별월현황!$E$8:$E$65536,0,(COLUMN(K65)-1)*5))</f>
        <v>0</v>
      </c>
      <c r="N72" s="31">
        <f ca="1">SUMIF(OFFSET(연결_계정과목별월현황!$C$8:$C$65536,0,(COLUMN(L65)-1)*5), 계정과목별월현황!$B72,OFFSET(연결_계정과목별월현황!$D$8:$D$65536,0,(COLUMN(L65)-1)*5))-SUMIF(OFFSET(연결_계정과목별월현황!$C$8:$C$65536,0,(COLUMN(L65)-1)*5), 계정과목별월현황!$B72,OFFSET(연결_계정과목별월현황!$E$8:$E$65536,0,(COLUMN(L65)-1)*5))</f>
        <v>0</v>
      </c>
      <c r="O72" s="28"/>
    </row>
    <row r="73" spans="2:15" ht="17.100000000000001" hidden="1" customHeight="1" x14ac:dyDescent="0.15">
      <c r="B73" s="21">
        <f>목록관리!H72</f>
        <v>0</v>
      </c>
      <c r="C73" s="29">
        <f ca="1">SUMIF(OFFSET(연결_계정과목별월현황!$C$8:$C$65536,0,(COLUMN(A66)-1)*5), 계정과목별월현황!$B73,OFFSET(연결_계정과목별월현황!$D$8:$D$65536,0,(COLUMN(A66)-1)*5))-SUMIF(OFFSET(연결_계정과목별월현황!$C$8:$C$65536,0,(COLUMN(A66)-1)*5), 계정과목별월현황!$B73,OFFSET(연결_계정과목별월현황!$E$8:$E$65536,0,(COLUMN(A66)-1)*5))</f>
        <v>0</v>
      </c>
      <c r="D73" s="30">
        <f ca="1">SUMIF(OFFSET(연결_계정과목별월현황!$C$8:$C$65536,0,(COLUMN(B66)-1)*5), 계정과목별월현황!$B73,OFFSET(연결_계정과목별월현황!$D$8:$D$65536,0,(COLUMN(B66)-1)*5))-SUMIF(OFFSET(연결_계정과목별월현황!$C$8:$C$65536,0,(COLUMN(B66)-1)*5), 계정과목별월현황!$B73,OFFSET(연결_계정과목별월현황!$E$8:$E$65536,0,(COLUMN(B66)-1)*5))</f>
        <v>0</v>
      </c>
      <c r="E73" s="30">
        <f ca="1">SUMIF(OFFSET(연결_계정과목별월현황!$C$8:$C$65536,0,(COLUMN(C66)-1)*5), 계정과목별월현황!$B73,OFFSET(연결_계정과목별월현황!$D$8:$D$65536,0,(COLUMN(C66)-1)*5))-SUMIF(OFFSET(연결_계정과목별월현황!$C$8:$C$65536,0,(COLUMN(C66)-1)*5), 계정과목별월현황!$B73,OFFSET(연결_계정과목별월현황!$E$8:$E$65536,0,(COLUMN(C66)-1)*5))</f>
        <v>0</v>
      </c>
      <c r="F73" s="30">
        <f ca="1">SUMIF(OFFSET(연결_계정과목별월현황!$C$8:$C$65536,0,(COLUMN(D66)-1)*5), 계정과목별월현황!$B73,OFFSET(연결_계정과목별월현황!$D$8:$D$65536,0,(COLUMN(D66)-1)*5))-SUMIF(OFFSET(연결_계정과목별월현황!$C$8:$C$65536,0,(COLUMN(D66)-1)*5), 계정과목별월현황!$B73,OFFSET(연결_계정과목별월현황!$E$8:$E$65536,0,(COLUMN(D66)-1)*5))</f>
        <v>0</v>
      </c>
      <c r="G73" s="30">
        <f ca="1">SUMIF(OFFSET(연결_계정과목별월현황!$C$8:$C$65536,0,(COLUMN(E66)-1)*5), 계정과목별월현황!$B73,OFFSET(연결_계정과목별월현황!$D$8:$D$65536,0,(COLUMN(E66)-1)*5))-SUMIF(OFFSET(연결_계정과목별월현황!$C$8:$C$65536,0,(COLUMN(E66)-1)*5), 계정과목별월현황!$B73,OFFSET(연결_계정과목별월현황!$E$8:$E$65536,0,(COLUMN(E66)-1)*5))</f>
        <v>0</v>
      </c>
      <c r="H73" s="30">
        <f ca="1">SUMIF(OFFSET(연결_계정과목별월현황!$C$8:$C$65536,0,(COLUMN(F66)-1)*5), 계정과목별월현황!$B73,OFFSET(연결_계정과목별월현황!$D$8:$D$65536,0,(COLUMN(F66)-1)*5))-SUMIF(OFFSET(연결_계정과목별월현황!$C$8:$C$65536,0,(COLUMN(F66)-1)*5), 계정과목별월현황!$B73,OFFSET(연결_계정과목별월현황!$E$8:$E$65536,0,(COLUMN(F66)-1)*5))</f>
        <v>0</v>
      </c>
      <c r="I73" s="30">
        <f ca="1">SUMIF(OFFSET(연결_계정과목별월현황!$C$8:$C$65536,0,(COLUMN(G66)-1)*5), 계정과목별월현황!$B73,OFFSET(연결_계정과목별월현황!$D$8:$D$65536,0,(COLUMN(G66)-1)*5))-SUMIF(OFFSET(연결_계정과목별월현황!$C$8:$C$65536,0,(COLUMN(G66)-1)*5), 계정과목별월현황!$B73,OFFSET(연결_계정과목별월현황!$E$8:$E$65536,0,(COLUMN(G66)-1)*5))</f>
        <v>0</v>
      </c>
      <c r="J73" s="30">
        <f ca="1">SUMIF(OFFSET(연결_계정과목별월현황!$C$8:$C$65536,0,(COLUMN(H66)-1)*5), 계정과목별월현황!$B73,OFFSET(연결_계정과목별월현황!$D$8:$D$65536,0,(COLUMN(H66)-1)*5))-SUMIF(OFFSET(연결_계정과목별월현황!$C$8:$C$65536,0,(COLUMN(H66)-1)*5), 계정과목별월현황!$B73,OFFSET(연결_계정과목별월현황!$E$8:$E$65536,0,(COLUMN(H66)-1)*5))</f>
        <v>0</v>
      </c>
      <c r="K73" s="30">
        <f ca="1">SUMIF(OFFSET(연결_계정과목별월현황!$C$8:$C$65536,0,(COLUMN(I66)-1)*5), 계정과목별월현황!$B73,OFFSET(연결_계정과목별월현황!$D$8:$D$65536,0,(COLUMN(I66)-1)*5))-SUMIF(OFFSET(연결_계정과목별월현황!$C$8:$C$65536,0,(COLUMN(I66)-1)*5), 계정과목별월현황!$B73,OFFSET(연결_계정과목별월현황!$E$8:$E$65536,0,(COLUMN(I66)-1)*5))</f>
        <v>0</v>
      </c>
      <c r="L73" s="30">
        <f ca="1">SUMIF(OFFSET(연결_계정과목별월현황!$C$8:$C$65536,0,(COLUMN(J66)-1)*5), 계정과목별월현황!$B73,OFFSET(연결_계정과목별월현황!$D$8:$D$65536,0,(COLUMN(J66)-1)*5))-SUMIF(OFFSET(연결_계정과목별월현황!$C$8:$C$65536,0,(COLUMN(J66)-1)*5), 계정과목별월현황!$B73,OFFSET(연결_계정과목별월현황!$E$8:$E$65536,0,(COLUMN(J66)-1)*5))</f>
        <v>0</v>
      </c>
      <c r="M73" s="30">
        <f ca="1">SUMIF(OFFSET(연결_계정과목별월현황!$C$8:$C$65536,0,(COLUMN(K66)-1)*5), 계정과목별월현황!$B73,OFFSET(연결_계정과목별월현황!$D$8:$D$65536,0,(COLUMN(K66)-1)*5))-SUMIF(OFFSET(연결_계정과목별월현황!$C$8:$C$65536,0,(COLUMN(K66)-1)*5), 계정과목별월현황!$B73,OFFSET(연결_계정과목별월현황!$E$8:$E$65536,0,(COLUMN(K66)-1)*5))</f>
        <v>0</v>
      </c>
      <c r="N73" s="31">
        <f ca="1">SUMIF(OFFSET(연결_계정과목별월현황!$C$8:$C$65536,0,(COLUMN(L66)-1)*5), 계정과목별월현황!$B73,OFFSET(연결_계정과목별월현황!$D$8:$D$65536,0,(COLUMN(L66)-1)*5))-SUMIF(OFFSET(연결_계정과목별월현황!$C$8:$C$65536,0,(COLUMN(L66)-1)*5), 계정과목별월현황!$B73,OFFSET(연결_계정과목별월현황!$E$8:$E$65536,0,(COLUMN(L66)-1)*5))</f>
        <v>0</v>
      </c>
      <c r="O73" s="28"/>
    </row>
    <row r="74" spans="2:15" ht="17.100000000000001" hidden="1" customHeight="1" x14ac:dyDescent="0.15">
      <c r="B74" s="21">
        <f>목록관리!H73</f>
        <v>0</v>
      </c>
      <c r="C74" s="29">
        <f ca="1">SUMIF(OFFSET(연결_계정과목별월현황!$C$8:$C$65536,0,(COLUMN(A67)-1)*5), 계정과목별월현황!$B74,OFFSET(연결_계정과목별월현황!$D$8:$D$65536,0,(COLUMN(A67)-1)*5))-SUMIF(OFFSET(연결_계정과목별월현황!$C$8:$C$65536,0,(COLUMN(A67)-1)*5), 계정과목별월현황!$B74,OFFSET(연결_계정과목별월현황!$E$8:$E$65536,0,(COLUMN(A67)-1)*5))</f>
        <v>0</v>
      </c>
      <c r="D74" s="30">
        <f ca="1">SUMIF(OFFSET(연결_계정과목별월현황!$C$8:$C$65536,0,(COLUMN(B67)-1)*5), 계정과목별월현황!$B74,OFFSET(연결_계정과목별월현황!$D$8:$D$65536,0,(COLUMN(B67)-1)*5))-SUMIF(OFFSET(연결_계정과목별월현황!$C$8:$C$65536,0,(COLUMN(B67)-1)*5), 계정과목별월현황!$B74,OFFSET(연결_계정과목별월현황!$E$8:$E$65536,0,(COLUMN(B67)-1)*5))</f>
        <v>0</v>
      </c>
      <c r="E74" s="30">
        <f ca="1">SUMIF(OFFSET(연결_계정과목별월현황!$C$8:$C$65536,0,(COLUMN(C67)-1)*5), 계정과목별월현황!$B74,OFFSET(연결_계정과목별월현황!$D$8:$D$65536,0,(COLUMN(C67)-1)*5))-SUMIF(OFFSET(연결_계정과목별월현황!$C$8:$C$65536,0,(COLUMN(C67)-1)*5), 계정과목별월현황!$B74,OFFSET(연결_계정과목별월현황!$E$8:$E$65536,0,(COLUMN(C67)-1)*5))</f>
        <v>0</v>
      </c>
      <c r="F74" s="30">
        <f ca="1">SUMIF(OFFSET(연결_계정과목별월현황!$C$8:$C$65536,0,(COLUMN(D67)-1)*5), 계정과목별월현황!$B74,OFFSET(연결_계정과목별월현황!$D$8:$D$65536,0,(COLUMN(D67)-1)*5))-SUMIF(OFFSET(연결_계정과목별월현황!$C$8:$C$65536,0,(COLUMN(D67)-1)*5), 계정과목별월현황!$B74,OFFSET(연결_계정과목별월현황!$E$8:$E$65536,0,(COLUMN(D67)-1)*5))</f>
        <v>0</v>
      </c>
      <c r="G74" s="30">
        <f ca="1">SUMIF(OFFSET(연결_계정과목별월현황!$C$8:$C$65536,0,(COLUMN(E67)-1)*5), 계정과목별월현황!$B74,OFFSET(연결_계정과목별월현황!$D$8:$D$65536,0,(COLUMN(E67)-1)*5))-SUMIF(OFFSET(연결_계정과목별월현황!$C$8:$C$65536,0,(COLUMN(E67)-1)*5), 계정과목별월현황!$B74,OFFSET(연결_계정과목별월현황!$E$8:$E$65536,0,(COLUMN(E67)-1)*5))</f>
        <v>0</v>
      </c>
      <c r="H74" s="30">
        <f ca="1">SUMIF(OFFSET(연결_계정과목별월현황!$C$8:$C$65536,0,(COLUMN(F67)-1)*5), 계정과목별월현황!$B74,OFFSET(연결_계정과목별월현황!$D$8:$D$65536,0,(COLUMN(F67)-1)*5))-SUMIF(OFFSET(연결_계정과목별월현황!$C$8:$C$65536,0,(COLUMN(F67)-1)*5), 계정과목별월현황!$B74,OFFSET(연결_계정과목별월현황!$E$8:$E$65536,0,(COLUMN(F67)-1)*5))</f>
        <v>0</v>
      </c>
      <c r="I74" s="30">
        <f ca="1">SUMIF(OFFSET(연결_계정과목별월현황!$C$8:$C$65536,0,(COLUMN(G67)-1)*5), 계정과목별월현황!$B74,OFFSET(연결_계정과목별월현황!$D$8:$D$65536,0,(COLUMN(G67)-1)*5))-SUMIF(OFFSET(연결_계정과목별월현황!$C$8:$C$65536,0,(COLUMN(G67)-1)*5), 계정과목별월현황!$B74,OFFSET(연결_계정과목별월현황!$E$8:$E$65536,0,(COLUMN(G67)-1)*5))</f>
        <v>0</v>
      </c>
      <c r="J74" s="30">
        <f ca="1">SUMIF(OFFSET(연결_계정과목별월현황!$C$8:$C$65536,0,(COLUMN(H67)-1)*5), 계정과목별월현황!$B74,OFFSET(연결_계정과목별월현황!$D$8:$D$65536,0,(COLUMN(H67)-1)*5))-SUMIF(OFFSET(연결_계정과목별월현황!$C$8:$C$65536,0,(COLUMN(H67)-1)*5), 계정과목별월현황!$B74,OFFSET(연결_계정과목별월현황!$E$8:$E$65536,0,(COLUMN(H67)-1)*5))</f>
        <v>0</v>
      </c>
      <c r="K74" s="30">
        <f ca="1">SUMIF(OFFSET(연결_계정과목별월현황!$C$8:$C$65536,0,(COLUMN(I67)-1)*5), 계정과목별월현황!$B74,OFFSET(연결_계정과목별월현황!$D$8:$D$65536,0,(COLUMN(I67)-1)*5))-SUMIF(OFFSET(연결_계정과목별월현황!$C$8:$C$65536,0,(COLUMN(I67)-1)*5), 계정과목별월현황!$B74,OFFSET(연결_계정과목별월현황!$E$8:$E$65536,0,(COLUMN(I67)-1)*5))</f>
        <v>0</v>
      </c>
      <c r="L74" s="30">
        <f ca="1">SUMIF(OFFSET(연결_계정과목별월현황!$C$8:$C$65536,0,(COLUMN(J67)-1)*5), 계정과목별월현황!$B74,OFFSET(연결_계정과목별월현황!$D$8:$D$65536,0,(COLUMN(J67)-1)*5))-SUMIF(OFFSET(연결_계정과목별월현황!$C$8:$C$65536,0,(COLUMN(J67)-1)*5), 계정과목별월현황!$B74,OFFSET(연결_계정과목별월현황!$E$8:$E$65536,0,(COLUMN(J67)-1)*5))</f>
        <v>0</v>
      </c>
      <c r="M74" s="30">
        <f ca="1">SUMIF(OFFSET(연결_계정과목별월현황!$C$8:$C$65536,0,(COLUMN(K67)-1)*5), 계정과목별월현황!$B74,OFFSET(연결_계정과목별월현황!$D$8:$D$65536,0,(COLUMN(K67)-1)*5))-SUMIF(OFFSET(연결_계정과목별월현황!$C$8:$C$65536,0,(COLUMN(K67)-1)*5), 계정과목별월현황!$B74,OFFSET(연결_계정과목별월현황!$E$8:$E$65536,0,(COLUMN(K67)-1)*5))</f>
        <v>0</v>
      </c>
      <c r="N74" s="31">
        <f ca="1">SUMIF(OFFSET(연결_계정과목별월현황!$C$8:$C$65536,0,(COLUMN(L67)-1)*5), 계정과목별월현황!$B74,OFFSET(연결_계정과목별월현황!$D$8:$D$65536,0,(COLUMN(L67)-1)*5))-SUMIF(OFFSET(연결_계정과목별월현황!$C$8:$C$65536,0,(COLUMN(L67)-1)*5), 계정과목별월현황!$B74,OFFSET(연결_계정과목별월현황!$E$8:$E$65536,0,(COLUMN(L67)-1)*5))</f>
        <v>0</v>
      </c>
      <c r="O74" s="28"/>
    </row>
    <row r="75" spans="2:15" ht="17.100000000000001" hidden="1" customHeight="1" x14ac:dyDescent="0.15">
      <c r="B75" s="21">
        <f>목록관리!H74</f>
        <v>0</v>
      </c>
      <c r="C75" s="29">
        <f ca="1">SUMIF(OFFSET(연결_계정과목별월현황!$C$8:$C$65536,0,(COLUMN(A68)-1)*5), 계정과목별월현황!$B75,OFFSET(연결_계정과목별월현황!$D$8:$D$65536,0,(COLUMN(A68)-1)*5))-SUMIF(OFFSET(연결_계정과목별월현황!$C$8:$C$65536,0,(COLUMN(A68)-1)*5), 계정과목별월현황!$B75,OFFSET(연결_계정과목별월현황!$E$8:$E$65536,0,(COLUMN(A68)-1)*5))</f>
        <v>0</v>
      </c>
      <c r="D75" s="30">
        <f ca="1">SUMIF(OFFSET(연결_계정과목별월현황!$C$8:$C$65536,0,(COLUMN(B68)-1)*5), 계정과목별월현황!$B75,OFFSET(연결_계정과목별월현황!$D$8:$D$65536,0,(COLUMN(B68)-1)*5))-SUMIF(OFFSET(연결_계정과목별월현황!$C$8:$C$65536,0,(COLUMN(B68)-1)*5), 계정과목별월현황!$B75,OFFSET(연결_계정과목별월현황!$E$8:$E$65536,0,(COLUMN(B68)-1)*5))</f>
        <v>0</v>
      </c>
      <c r="E75" s="30">
        <f ca="1">SUMIF(OFFSET(연결_계정과목별월현황!$C$8:$C$65536,0,(COLUMN(C68)-1)*5), 계정과목별월현황!$B75,OFFSET(연결_계정과목별월현황!$D$8:$D$65536,0,(COLUMN(C68)-1)*5))-SUMIF(OFFSET(연결_계정과목별월현황!$C$8:$C$65536,0,(COLUMN(C68)-1)*5), 계정과목별월현황!$B75,OFFSET(연결_계정과목별월현황!$E$8:$E$65536,0,(COLUMN(C68)-1)*5))</f>
        <v>0</v>
      </c>
      <c r="F75" s="30">
        <f ca="1">SUMIF(OFFSET(연결_계정과목별월현황!$C$8:$C$65536,0,(COLUMN(D68)-1)*5), 계정과목별월현황!$B75,OFFSET(연결_계정과목별월현황!$D$8:$D$65536,0,(COLUMN(D68)-1)*5))-SUMIF(OFFSET(연결_계정과목별월현황!$C$8:$C$65536,0,(COLUMN(D68)-1)*5), 계정과목별월현황!$B75,OFFSET(연결_계정과목별월현황!$E$8:$E$65536,0,(COLUMN(D68)-1)*5))</f>
        <v>0</v>
      </c>
      <c r="G75" s="30">
        <f ca="1">SUMIF(OFFSET(연결_계정과목별월현황!$C$8:$C$65536,0,(COLUMN(E68)-1)*5), 계정과목별월현황!$B75,OFFSET(연결_계정과목별월현황!$D$8:$D$65536,0,(COLUMN(E68)-1)*5))-SUMIF(OFFSET(연결_계정과목별월현황!$C$8:$C$65536,0,(COLUMN(E68)-1)*5), 계정과목별월현황!$B75,OFFSET(연결_계정과목별월현황!$E$8:$E$65536,0,(COLUMN(E68)-1)*5))</f>
        <v>0</v>
      </c>
      <c r="H75" s="30">
        <f ca="1">SUMIF(OFFSET(연결_계정과목별월현황!$C$8:$C$65536,0,(COLUMN(F68)-1)*5), 계정과목별월현황!$B75,OFFSET(연결_계정과목별월현황!$D$8:$D$65536,0,(COLUMN(F68)-1)*5))-SUMIF(OFFSET(연결_계정과목별월현황!$C$8:$C$65536,0,(COLUMN(F68)-1)*5), 계정과목별월현황!$B75,OFFSET(연결_계정과목별월현황!$E$8:$E$65536,0,(COLUMN(F68)-1)*5))</f>
        <v>0</v>
      </c>
      <c r="I75" s="30">
        <f ca="1">SUMIF(OFFSET(연결_계정과목별월현황!$C$8:$C$65536,0,(COLUMN(G68)-1)*5), 계정과목별월현황!$B75,OFFSET(연결_계정과목별월현황!$D$8:$D$65536,0,(COLUMN(G68)-1)*5))-SUMIF(OFFSET(연결_계정과목별월현황!$C$8:$C$65536,0,(COLUMN(G68)-1)*5), 계정과목별월현황!$B75,OFFSET(연결_계정과목별월현황!$E$8:$E$65536,0,(COLUMN(G68)-1)*5))</f>
        <v>0</v>
      </c>
      <c r="J75" s="30">
        <f ca="1">SUMIF(OFFSET(연결_계정과목별월현황!$C$8:$C$65536,0,(COLUMN(H68)-1)*5), 계정과목별월현황!$B75,OFFSET(연결_계정과목별월현황!$D$8:$D$65536,0,(COLUMN(H68)-1)*5))-SUMIF(OFFSET(연결_계정과목별월현황!$C$8:$C$65536,0,(COLUMN(H68)-1)*5), 계정과목별월현황!$B75,OFFSET(연결_계정과목별월현황!$E$8:$E$65536,0,(COLUMN(H68)-1)*5))</f>
        <v>0</v>
      </c>
      <c r="K75" s="30">
        <f ca="1">SUMIF(OFFSET(연결_계정과목별월현황!$C$8:$C$65536,0,(COLUMN(I68)-1)*5), 계정과목별월현황!$B75,OFFSET(연결_계정과목별월현황!$D$8:$D$65536,0,(COLUMN(I68)-1)*5))-SUMIF(OFFSET(연결_계정과목별월현황!$C$8:$C$65536,0,(COLUMN(I68)-1)*5), 계정과목별월현황!$B75,OFFSET(연결_계정과목별월현황!$E$8:$E$65536,0,(COLUMN(I68)-1)*5))</f>
        <v>0</v>
      </c>
      <c r="L75" s="30">
        <f ca="1">SUMIF(OFFSET(연결_계정과목별월현황!$C$8:$C$65536,0,(COLUMN(J68)-1)*5), 계정과목별월현황!$B75,OFFSET(연결_계정과목별월현황!$D$8:$D$65536,0,(COLUMN(J68)-1)*5))-SUMIF(OFFSET(연결_계정과목별월현황!$C$8:$C$65536,0,(COLUMN(J68)-1)*5), 계정과목별월현황!$B75,OFFSET(연결_계정과목별월현황!$E$8:$E$65536,0,(COLUMN(J68)-1)*5))</f>
        <v>0</v>
      </c>
      <c r="M75" s="30">
        <f ca="1">SUMIF(OFFSET(연결_계정과목별월현황!$C$8:$C$65536,0,(COLUMN(K68)-1)*5), 계정과목별월현황!$B75,OFFSET(연결_계정과목별월현황!$D$8:$D$65536,0,(COLUMN(K68)-1)*5))-SUMIF(OFFSET(연결_계정과목별월현황!$C$8:$C$65536,0,(COLUMN(K68)-1)*5), 계정과목별월현황!$B75,OFFSET(연결_계정과목별월현황!$E$8:$E$65536,0,(COLUMN(K68)-1)*5))</f>
        <v>0</v>
      </c>
      <c r="N75" s="31">
        <f ca="1">SUMIF(OFFSET(연결_계정과목별월현황!$C$8:$C$65536,0,(COLUMN(L68)-1)*5), 계정과목별월현황!$B75,OFFSET(연결_계정과목별월현황!$D$8:$D$65536,0,(COLUMN(L68)-1)*5))-SUMIF(OFFSET(연결_계정과목별월현황!$C$8:$C$65536,0,(COLUMN(L68)-1)*5), 계정과목별월현황!$B75,OFFSET(연결_계정과목별월현황!$E$8:$E$65536,0,(COLUMN(L68)-1)*5))</f>
        <v>0</v>
      </c>
      <c r="O75" s="28"/>
    </row>
    <row r="76" spans="2:15" ht="17.100000000000001" hidden="1" customHeight="1" x14ac:dyDescent="0.15">
      <c r="B76" s="21">
        <f>목록관리!H75</f>
        <v>0</v>
      </c>
      <c r="C76" s="29">
        <f ca="1">SUMIF(OFFSET(연결_계정과목별월현황!$C$8:$C$65536,0,(COLUMN(A69)-1)*5), 계정과목별월현황!$B76,OFFSET(연결_계정과목별월현황!$D$8:$D$65536,0,(COLUMN(A69)-1)*5))-SUMIF(OFFSET(연결_계정과목별월현황!$C$8:$C$65536,0,(COLUMN(A69)-1)*5), 계정과목별월현황!$B76,OFFSET(연결_계정과목별월현황!$E$8:$E$65536,0,(COLUMN(A69)-1)*5))</f>
        <v>0</v>
      </c>
      <c r="D76" s="30">
        <f ca="1">SUMIF(OFFSET(연결_계정과목별월현황!$C$8:$C$65536,0,(COLUMN(B69)-1)*5), 계정과목별월현황!$B76,OFFSET(연결_계정과목별월현황!$D$8:$D$65536,0,(COLUMN(B69)-1)*5))-SUMIF(OFFSET(연결_계정과목별월현황!$C$8:$C$65536,0,(COLUMN(B69)-1)*5), 계정과목별월현황!$B76,OFFSET(연결_계정과목별월현황!$E$8:$E$65536,0,(COLUMN(B69)-1)*5))</f>
        <v>0</v>
      </c>
      <c r="E76" s="30">
        <f ca="1">SUMIF(OFFSET(연결_계정과목별월현황!$C$8:$C$65536,0,(COLUMN(C69)-1)*5), 계정과목별월현황!$B76,OFFSET(연결_계정과목별월현황!$D$8:$D$65536,0,(COLUMN(C69)-1)*5))-SUMIF(OFFSET(연결_계정과목별월현황!$C$8:$C$65536,0,(COLUMN(C69)-1)*5), 계정과목별월현황!$B76,OFFSET(연결_계정과목별월현황!$E$8:$E$65536,0,(COLUMN(C69)-1)*5))</f>
        <v>0</v>
      </c>
      <c r="F76" s="30">
        <f ca="1">SUMIF(OFFSET(연결_계정과목별월현황!$C$8:$C$65536,0,(COLUMN(D69)-1)*5), 계정과목별월현황!$B76,OFFSET(연결_계정과목별월현황!$D$8:$D$65536,0,(COLUMN(D69)-1)*5))-SUMIF(OFFSET(연결_계정과목별월현황!$C$8:$C$65536,0,(COLUMN(D69)-1)*5), 계정과목별월현황!$B76,OFFSET(연결_계정과목별월현황!$E$8:$E$65536,0,(COLUMN(D69)-1)*5))</f>
        <v>0</v>
      </c>
      <c r="G76" s="30">
        <f ca="1">SUMIF(OFFSET(연결_계정과목별월현황!$C$8:$C$65536,0,(COLUMN(E69)-1)*5), 계정과목별월현황!$B76,OFFSET(연결_계정과목별월현황!$D$8:$D$65536,0,(COLUMN(E69)-1)*5))-SUMIF(OFFSET(연결_계정과목별월현황!$C$8:$C$65536,0,(COLUMN(E69)-1)*5), 계정과목별월현황!$B76,OFFSET(연결_계정과목별월현황!$E$8:$E$65536,0,(COLUMN(E69)-1)*5))</f>
        <v>0</v>
      </c>
      <c r="H76" s="30">
        <f ca="1">SUMIF(OFFSET(연결_계정과목별월현황!$C$8:$C$65536,0,(COLUMN(F69)-1)*5), 계정과목별월현황!$B76,OFFSET(연결_계정과목별월현황!$D$8:$D$65536,0,(COLUMN(F69)-1)*5))-SUMIF(OFFSET(연결_계정과목별월현황!$C$8:$C$65536,0,(COLUMN(F69)-1)*5), 계정과목별월현황!$B76,OFFSET(연결_계정과목별월현황!$E$8:$E$65536,0,(COLUMN(F69)-1)*5))</f>
        <v>0</v>
      </c>
      <c r="I76" s="30">
        <f ca="1">SUMIF(OFFSET(연결_계정과목별월현황!$C$8:$C$65536,0,(COLUMN(G69)-1)*5), 계정과목별월현황!$B76,OFFSET(연결_계정과목별월현황!$D$8:$D$65536,0,(COLUMN(G69)-1)*5))-SUMIF(OFFSET(연결_계정과목별월현황!$C$8:$C$65536,0,(COLUMN(G69)-1)*5), 계정과목별월현황!$B76,OFFSET(연결_계정과목별월현황!$E$8:$E$65536,0,(COLUMN(G69)-1)*5))</f>
        <v>0</v>
      </c>
      <c r="J76" s="30">
        <f ca="1">SUMIF(OFFSET(연결_계정과목별월현황!$C$8:$C$65536,0,(COLUMN(H69)-1)*5), 계정과목별월현황!$B76,OFFSET(연결_계정과목별월현황!$D$8:$D$65536,0,(COLUMN(H69)-1)*5))-SUMIF(OFFSET(연결_계정과목별월현황!$C$8:$C$65536,0,(COLUMN(H69)-1)*5), 계정과목별월현황!$B76,OFFSET(연결_계정과목별월현황!$E$8:$E$65536,0,(COLUMN(H69)-1)*5))</f>
        <v>0</v>
      </c>
      <c r="K76" s="30">
        <f ca="1">SUMIF(OFFSET(연결_계정과목별월현황!$C$8:$C$65536,0,(COLUMN(I69)-1)*5), 계정과목별월현황!$B76,OFFSET(연결_계정과목별월현황!$D$8:$D$65536,0,(COLUMN(I69)-1)*5))-SUMIF(OFFSET(연결_계정과목별월현황!$C$8:$C$65536,0,(COLUMN(I69)-1)*5), 계정과목별월현황!$B76,OFFSET(연결_계정과목별월현황!$E$8:$E$65536,0,(COLUMN(I69)-1)*5))</f>
        <v>0</v>
      </c>
      <c r="L76" s="30">
        <f ca="1">SUMIF(OFFSET(연결_계정과목별월현황!$C$8:$C$65536,0,(COLUMN(J69)-1)*5), 계정과목별월현황!$B76,OFFSET(연결_계정과목별월현황!$D$8:$D$65536,0,(COLUMN(J69)-1)*5))-SUMIF(OFFSET(연결_계정과목별월현황!$C$8:$C$65536,0,(COLUMN(J69)-1)*5), 계정과목별월현황!$B76,OFFSET(연결_계정과목별월현황!$E$8:$E$65536,0,(COLUMN(J69)-1)*5))</f>
        <v>0</v>
      </c>
      <c r="M76" s="30">
        <f ca="1">SUMIF(OFFSET(연결_계정과목별월현황!$C$8:$C$65536,0,(COLUMN(K69)-1)*5), 계정과목별월현황!$B76,OFFSET(연결_계정과목별월현황!$D$8:$D$65536,0,(COLUMN(K69)-1)*5))-SUMIF(OFFSET(연결_계정과목별월현황!$C$8:$C$65536,0,(COLUMN(K69)-1)*5), 계정과목별월현황!$B76,OFFSET(연결_계정과목별월현황!$E$8:$E$65536,0,(COLUMN(K69)-1)*5))</f>
        <v>0</v>
      </c>
      <c r="N76" s="31">
        <f ca="1">SUMIF(OFFSET(연결_계정과목별월현황!$C$8:$C$65536,0,(COLUMN(L69)-1)*5), 계정과목별월현황!$B76,OFFSET(연결_계정과목별월현황!$D$8:$D$65536,0,(COLUMN(L69)-1)*5))-SUMIF(OFFSET(연결_계정과목별월현황!$C$8:$C$65536,0,(COLUMN(L69)-1)*5), 계정과목별월현황!$B76,OFFSET(연결_계정과목별월현황!$E$8:$E$65536,0,(COLUMN(L69)-1)*5))</f>
        <v>0</v>
      </c>
      <c r="O76" s="28"/>
    </row>
    <row r="77" spans="2:15" ht="17.100000000000001" hidden="1" customHeight="1" x14ac:dyDescent="0.15">
      <c r="B77" s="21">
        <f>목록관리!H76</f>
        <v>0</v>
      </c>
      <c r="C77" s="29">
        <f ca="1">SUMIF(OFFSET(연결_계정과목별월현황!$C$8:$C$65536,0,(COLUMN(A70)-1)*5), 계정과목별월현황!$B77,OFFSET(연결_계정과목별월현황!$D$8:$D$65536,0,(COLUMN(A70)-1)*5))-SUMIF(OFFSET(연결_계정과목별월현황!$C$8:$C$65536,0,(COLUMN(A70)-1)*5), 계정과목별월현황!$B77,OFFSET(연결_계정과목별월현황!$E$8:$E$65536,0,(COLUMN(A70)-1)*5))</f>
        <v>0</v>
      </c>
      <c r="D77" s="30">
        <f ca="1">SUMIF(OFFSET(연결_계정과목별월현황!$C$8:$C$65536,0,(COLUMN(B70)-1)*5), 계정과목별월현황!$B77,OFFSET(연결_계정과목별월현황!$D$8:$D$65536,0,(COLUMN(B70)-1)*5))-SUMIF(OFFSET(연결_계정과목별월현황!$C$8:$C$65536,0,(COLUMN(B70)-1)*5), 계정과목별월현황!$B77,OFFSET(연결_계정과목별월현황!$E$8:$E$65536,0,(COLUMN(B70)-1)*5))</f>
        <v>0</v>
      </c>
      <c r="E77" s="30">
        <f ca="1">SUMIF(OFFSET(연결_계정과목별월현황!$C$8:$C$65536,0,(COLUMN(C70)-1)*5), 계정과목별월현황!$B77,OFFSET(연결_계정과목별월현황!$D$8:$D$65536,0,(COLUMN(C70)-1)*5))-SUMIF(OFFSET(연결_계정과목별월현황!$C$8:$C$65536,0,(COLUMN(C70)-1)*5), 계정과목별월현황!$B77,OFFSET(연결_계정과목별월현황!$E$8:$E$65536,0,(COLUMN(C70)-1)*5))</f>
        <v>0</v>
      </c>
      <c r="F77" s="30">
        <f ca="1">SUMIF(OFFSET(연결_계정과목별월현황!$C$8:$C$65536,0,(COLUMN(D70)-1)*5), 계정과목별월현황!$B77,OFFSET(연결_계정과목별월현황!$D$8:$D$65536,0,(COLUMN(D70)-1)*5))-SUMIF(OFFSET(연결_계정과목별월현황!$C$8:$C$65536,0,(COLUMN(D70)-1)*5), 계정과목별월현황!$B77,OFFSET(연결_계정과목별월현황!$E$8:$E$65536,0,(COLUMN(D70)-1)*5))</f>
        <v>0</v>
      </c>
      <c r="G77" s="30">
        <f ca="1">SUMIF(OFFSET(연결_계정과목별월현황!$C$8:$C$65536,0,(COLUMN(E70)-1)*5), 계정과목별월현황!$B77,OFFSET(연결_계정과목별월현황!$D$8:$D$65536,0,(COLUMN(E70)-1)*5))-SUMIF(OFFSET(연결_계정과목별월현황!$C$8:$C$65536,0,(COLUMN(E70)-1)*5), 계정과목별월현황!$B77,OFFSET(연결_계정과목별월현황!$E$8:$E$65536,0,(COLUMN(E70)-1)*5))</f>
        <v>0</v>
      </c>
      <c r="H77" s="30">
        <f ca="1">SUMIF(OFFSET(연결_계정과목별월현황!$C$8:$C$65536,0,(COLUMN(F70)-1)*5), 계정과목별월현황!$B77,OFFSET(연결_계정과목별월현황!$D$8:$D$65536,0,(COLUMN(F70)-1)*5))-SUMIF(OFFSET(연결_계정과목별월현황!$C$8:$C$65536,0,(COLUMN(F70)-1)*5), 계정과목별월현황!$B77,OFFSET(연결_계정과목별월현황!$E$8:$E$65536,0,(COLUMN(F70)-1)*5))</f>
        <v>0</v>
      </c>
      <c r="I77" s="30">
        <f ca="1">SUMIF(OFFSET(연결_계정과목별월현황!$C$8:$C$65536,0,(COLUMN(G70)-1)*5), 계정과목별월현황!$B77,OFFSET(연결_계정과목별월현황!$D$8:$D$65536,0,(COLUMN(G70)-1)*5))-SUMIF(OFFSET(연결_계정과목별월현황!$C$8:$C$65536,0,(COLUMN(G70)-1)*5), 계정과목별월현황!$B77,OFFSET(연결_계정과목별월현황!$E$8:$E$65536,0,(COLUMN(G70)-1)*5))</f>
        <v>0</v>
      </c>
      <c r="J77" s="30">
        <f ca="1">SUMIF(OFFSET(연결_계정과목별월현황!$C$8:$C$65536,0,(COLUMN(H70)-1)*5), 계정과목별월현황!$B77,OFFSET(연결_계정과목별월현황!$D$8:$D$65536,0,(COLUMN(H70)-1)*5))-SUMIF(OFFSET(연결_계정과목별월현황!$C$8:$C$65536,0,(COLUMN(H70)-1)*5), 계정과목별월현황!$B77,OFFSET(연결_계정과목별월현황!$E$8:$E$65536,0,(COLUMN(H70)-1)*5))</f>
        <v>0</v>
      </c>
      <c r="K77" s="30">
        <f ca="1">SUMIF(OFFSET(연결_계정과목별월현황!$C$8:$C$65536,0,(COLUMN(I70)-1)*5), 계정과목별월현황!$B77,OFFSET(연결_계정과목별월현황!$D$8:$D$65536,0,(COLUMN(I70)-1)*5))-SUMIF(OFFSET(연결_계정과목별월현황!$C$8:$C$65536,0,(COLUMN(I70)-1)*5), 계정과목별월현황!$B77,OFFSET(연결_계정과목별월현황!$E$8:$E$65536,0,(COLUMN(I70)-1)*5))</f>
        <v>0</v>
      </c>
      <c r="L77" s="30">
        <f ca="1">SUMIF(OFFSET(연결_계정과목별월현황!$C$8:$C$65536,0,(COLUMN(J70)-1)*5), 계정과목별월현황!$B77,OFFSET(연결_계정과목별월현황!$D$8:$D$65536,0,(COLUMN(J70)-1)*5))-SUMIF(OFFSET(연결_계정과목별월현황!$C$8:$C$65536,0,(COLUMN(J70)-1)*5), 계정과목별월현황!$B77,OFFSET(연결_계정과목별월현황!$E$8:$E$65536,0,(COLUMN(J70)-1)*5))</f>
        <v>0</v>
      </c>
      <c r="M77" s="30">
        <f ca="1">SUMIF(OFFSET(연결_계정과목별월현황!$C$8:$C$65536,0,(COLUMN(K70)-1)*5), 계정과목별월현황!$B77,OFFSET(연결_계정과목별월현황!$D$8:$D$65536,0,(COLUMN(K70)-1)*5))-SUMIF(OFFSET(연결_계정과목별월현황!$C$8:$C$65536,0,(COLUMN(K70)-1)*5), 계정과목별월현황!$B77,OFFSET(연결_계정과목별월현황!$E$8:$E$65536,0,(COLUMN(K70)-1)*5))</f>
        <v>0</v>
      </c>
      <c r="N77" s="31">
        <f ca="1">SUMIF(OFFSET(연결_계정과목별월현황!$C$8:$C$65536,0,(COLUMN(L70)-1)*5), 계정과목별월현황!$B77,OFFSET(연결_계정과목별월현황!$D$8:$D$65536,0,(COLUMN(L70)-1)*5))-SUMIF(OFFSET(연결_계정과목별월현황!$C$8:$C$65536,0,(COLUMN(L70)-1)*5), 계정과목별월현황!$B77,OFFSET(연결_계정과목별월현황!$E$8:$E$65536,0,(COLUMN(L70)-1)*5))</f>
        <v>0</v>
      </c>
      <c r="O77" s="28"/>
    </row>
    <row r="78" spans="2:15" ht="17.100000000000001" hidden="1" customHeight="1" x14ac:dyDescent="0.15">
      <c r="B78" s="21">
        <f>목록관리!H77</f>
        <v>0</v>
      </c>
      <c r="C78" s="29">
        <f ca="1">SUMIF(OFFSET(연결_계정과목별월현황!$C$8:$C$65536,0,(COLUMN(A71)-1)*5), 계정과목별월현황!$B78,OFFSET(연결_계정과목별월현황!$D$8:$D$65536,0,(COLUMN(A71)-1)*5))-SUMIF(OFFSET(연결_계정과목별월현황!$C$8:$C$65536,0,(COLUMN(A71)-1)*5), 계정과목별월현황!$B78,OFFSET(연결_계정과목별월현황!$E$8:$E$65536,0,(COLUMN(A71)-1)*5))</f>
        <v>0</v>
      </c>
      <c r="D78" s="30">
        <f ca="1">SUMIF(OFFSET(연결_계정과목별월현황!$C$8:$C$65536,0,(COLUMN(B71)-1)*5), 계정과목별월현황!$B78,OFFSET(연결_계정과목별월현황!$D$8:$D$65536,0,(COLUMN(B71)-1)*5))-SUMIF(OFFSET(연결_계정과목별월현황!$C$8:$C$65536,0,(COLUMN(B71)-1)*5), 계정과목별월현황!$B78,OFFSET(연결_계정과목별월현황!$E$8:$E$65536,0,(COLUMN(B71)-1)*5))</f>
        <v>0</v>
      </c>
      <c r="E78" s="30">
        <f ca="1">SUMIF(OFFSET(연결_계정과목별월현황!$C$8:$C$65536,0,(COLUMN(C71)-1)*5), 계정과목별월현황!$B78,OFFSET(연결_계정과목별월현황!$D$8:$D$65536,0,(COLUMN(C71)-1)*5))-SUMIF(OFFSET(연결_계정과목별월현황!$C$8:$C$65536,0,(COLUMN(C71)-1)*5), 계정과목별월현황!$B78,OFFSET(연결_계정과목별월현황!$E$8:$E$65536,0,(COLUMN(C71)-1)*5))</f>
        <v>0</v>
      </c>
      <c r="F78" s="30">
        <f ca="1">SUMIF(OFFSET(연결_계정과목별월현황!$C$8:$C$65536,0,(COLUMN(D71)-1)*5), 계정과목별월현황!$B78,OFFSET(연결_계정과목별월현황!$D$8:$D$65536,0,(COLUMN(D71)-1)*5))-SUMIF(OFFSET(연결_계정과목별월현황!$C$8:$C$65536,0,(COLUMN(D71)-1)*5), 계정과목별월현황!$B78,OFFSET(연결_계정과목별월현황!$E$8:$E$65536,0,(COLUMN(D71)-1)*5))</f>
        <v>0</v>
      </c>
      <c r="G78" s="30">
        <f ca="1">SUMIF(OFFSET(연결_계정과목별월현황!$C$8:$C$65536,0,(COLUMN(E71)-1)*5), 계정과목별월현황!$B78,OFFSET(연결_계정과목별월현황!$D$8:$D$65536,0,(COLUMN(E71)-1)*5))-SUMIF(OFFSET(연결_계정과목별월현황!$C$8:$C$65536,0,(COLUMN(E71)-1)*5), 계정과목별월현황!$B78,OFFSET(연결_계정과목별월현황!$E$8:$E$65536,0,(COLUMN(E71)-1)*5))</f>
        <v>0</v>
      </c>
      <c r="H78" s="30">
        <f ca="1">SUMIF(OFFSET(연결_계정과목별월현황!$C$8:$C$65536,0,(COLUMN(F71)-1)*5), 계정과목별월현황!$B78,OFFSET(연결_계정과목별월현황!$D$8:$D$65536,0,(COLUMN(F71)-1)*5))-SUMIF(OFFSET(연결_계정과목별월현황!$C$8:$C$65536,0,(COLUMN(F71)-1)*5), 계정과목별월현황!$B78,OFFSET(연결_계정과목별월현황!$E$8:$E$65536,0,(COLUMN(F71)-1)*5))</f>
        <v>0</v>
      </c>
      <c r="I78" s="30">
        <f ca="1">SUMIF(OFFSET(연결_계정과목별월현황!$C$8:$C$65536,0,(COLUMN(G71)-1)*5), 계정과목별월현황!$B78,OFFSET(연결_계정과목별월현황!$D$8:$D$65536,0,(COLUMN(G71)-1)*5))-SUMIF(OFFSET(연결_계정과목별월현황!$C$8:$C$65536,0,(COLUMN(G71)-1)*5), 계정과목별월현황!$B78,OFFSET(연결_계정과목별월현황!$E$8:$E$65536,0,(COLUMN(G71)-1)*5))</f>
        <v>0</v>
      </c>
      <c r="J78" s="30">
        <f ca="1">SUMIF(OFFSET(연결_계정과목별월현황!$C$8:$C$65536,0,(COLUMN(H71)-1)*5), 계정과목별월현황!$B78,OFFSET(연결_계정과목별월현황!$D$8:$D$65536,0,(COLUMN(H71)-1)*5))-SUMIF(OFFSET(연결_계정과목별월현황!$C$8:$C$65536,0,(COLUMN(H71)-1)*5), 계정과목별월현황!$B78,OFFSET(연결_계정과목별월현황!$E$8:$E$65536,0,(COLUMN(H71)-1)*5))</f>
        <v>0</v>
      </c>
      <c r="K78" s="30">
        <f ca="1">SUMIF(OFFSET(연결_계정과목별월현황!$C$8:$C$65536,0,(COLUMN(I71)-1)*5), 계정과목별월현황!$B78,OFFSET(연결_계정과목별월현황!$D$8:$D$65536,0,(COLUMN(I71)-1)*5))-SUMIF(OFFSET(연결_계정과목별월현황!$C$8:$C$65536,0,(COLUMN(I71)-1)*5), 계정과목별월현황!$B78,OFFSET(연결_계정과목별월현황!$E$8:$E$65536,0,(COLUMN(I71)-1)*5))</f>
        <v>0</v>
      </c>
      <c r="L78" s="30">
        <f ca="1">SUMIF(OFFSET(연결_계정과목별월현황!$C$8:$C$65536,0,(COLUMN(J71)-1)*5), 계정과목별월현황!$B78,OFFSET(연결_계정과목별월현황!$D$8:$D$65536,0,(COLUMN(J71)-1)*5))-SUMIF(OFFSET(연결_계정과목별월현황!$C$8:$C$65536,0,(COLUMN(J71)-1)*5), 계정과목별월현황!$B78,OFFSET(연결_계정과목별월현황!$E$8:$E$65536,0,(COLUMN(J71)-1)*5))</f>
        <v>0</v>
      </c>
      <c r="M78" s="30">
        <f ca="1">SUMIF(OFFSET(연결_계정과목별월현황!$C$8:$C$65536,0,(COLUMN(K71)-1)*5), 계정과목별월현황!$B78,OFFSET(연결_계정과목별월현황!$D$8:$D$65536,0,(COLUMN(K71)-1)*5))-SUMIF(OFFSET(연결_계정과목별월현황!$C$8:$C$65536,0,(COLUMN(K71)-1)*5), 계정과목별월현황!$B78,OFFSET(연결_계정과목별월현황!$E$8:$E$65536,0,(COLUMN(K71)-1)*5))</f>
        <v>0</v>
      </c>
      <c r="N78" s="31">
        <f ca="1">SUMIF(OFFSET(연결_계정과목별월현황!$C$8:$C$65536,0,(COLUMN(L71)-1)*5), 계정과목별월현황!$B78,OFFSET(연결_계정과목별월현황!$D$8:$D$65536,0,(COLUMN(L71)-1)*5))-SUMIF(OFFSET(연결_계정과목별월현황!$C$8:$C$65536,0,(COLUMN(L71)-1)*5), 계정과목별월현황!$B78,OFFSET(연결_계정과목별월현황!$E$8:$E$65536,0,(COLUMN(L71)-1)*5))</f>
        <v>0</v>
      </c>
      <c r="O78" s="28"/>
    </row>
    <row r="79" spans="2:15" ht="17.100000000000001" hidden="1" customHeight="1" x14ac:dyDescent="0.15">
      <c r="B79" s="21">
        <f>목록관리!H78</f>
        <v>0</v>
      </c>
      <c r="C79" s="29">
        <f ca="1">SUMIF(OFFSET(연결_계정과목별월현황!$C$8:$C$65536,0,(COLUMN(A72)-1)*5), 계정과목별월현황!$B79,OFFSET(연결_계정과목별월현황!$D$8:$D$65536,0,(COLUMN(A72)-1)*5))-SUMIF(OFFSET(연결_계정과목별월현황!$C$8:$C$65536,0,(COLUMN(A72)-1)*5), 계정과목별월현황!$B79,OFFSET(연결_계정과목별월현황!$E$8:$E$65536,0,(COLUMN(A72)-1)*5))</f>
        <v>0</v>
      </c>
      <c r="D79" s="30">
        <f ca="1">SUMIF(OFFSET(연결_계정과목별월현황!$C$8:$C$65536,0,(COLUMN(B72)-1)*5), 계정과목별월현황!$B79,OFFSET(연결_계정과목별월현황!$D$8:$D$65536,0,(COLUMN(B72)-1)*5))-SUMIF(OFFSET(연결_계정과목별월현황!$C$8:$C$65536,0,(COLUMN(B72)-1)*5), 계정과목별월현황!$B79,OFFSET(연결_계정과목별월현황!$E$8:$E$65536,0,(COLUMN(B72)-1)*5))</f>
        <v>0</v>
      </c>
      <c r="E79" s="30">
        <f ca="1">SUMIF(OFFSET(연결_계정과목별월현황!$C$8:$C$65536,0,(COLUMN(C72)-1)*5), 계정과목별월현황!$B79,OFFSET(연결_계정과목별월현황!$D$8:$D$65536,0,(COLUMN(C72)-1)*5))-SUMIF(OFFSET(연결_계정과목별월현황!$C$8:$C$65536,0,(COLUMN(C72)-1)*5), 계정과목별월현황!$B79,OFFSET(연결_계정과목별월현황!$E$8:$E$65536,0,(COLUMN(C72)-1)*5))</f>
        <v>0</v>
      </c>
      <c r="F79" s="30">
        <f ca="1">SUMIF(OFFSET(연결_계정과목별월현황!$C$8:$C$65536,0,(COLUMN(D72)-1)*5), 계정과목별월현황!$B79,OFFSET(연결_계정과목별월현황!$D$8:$D$65536,0,(COLUMN(D72)-1)*5))-SUMIF(OFFSET(연결_계정과목별월현황!$C$8:$C$65536,0,(COLUMN(D72)-1)*5), 계정과목별월현황!$B79,OFFSET(연결_계정과목별월현황!$E$8:$E$65536,0,(COLUMN(D72)-1)*5))</f>
        <v>0</v>
      </c>
      <c r="G79" s="30">
        <f ca="1">SUMIF(OFFSET(연결_계정과목별월현황!$C$8:$C$65536,0,(COLUMN(E72)-1)*5), 계정과목별월현황!$B79,OFFSET(연결_계정과목별월현황!$D$8:$D$65536,0,(COLUMN(E72)-1)*5))-SUMIF(OFFSET(연결_계정과목별월현황!$C$8:$C$65536,0,(COLUMN(E72)-1)*5), 계정과목별월현황!$B79,OFFSET(연결_계정과목별월현황!$E$8:$E$65536,0,(COLUMN(E72)-1)*5))</f>
        <v>0</v>
      </c>
      <c r="H79" s="30">
        <f ca="1">SUMIF(OFFSET(연결_계정과목별월현황!$C$8:$C$65536,0,(COLUMN(F72)-1)*5), 계정과목별월현황!$B79,OFFSET(연결_계정과목별월현황!$D$8:$D$65536,0,(COLUMN(F72)-1)*5))-SUMIF(OFFSET(연결_계정과목별월현황!$C$8:$C$65536,0,(COLUMN(F72)-1)*5), 계정과목별월현황!$B79,OFFSET(연결_계정과목별월현황!$E$8:$E$65536,0,(COLUMN(F72)-1)*5))</f>
        <v>0</v>
      </c>
      <c r="I79" s="30">
        <f ca="1">SUMIF(OFFSET(연결_계정과목별월현황!$C$8:$C$65536,0,(COLUMN(G72)-1)*5), 계정과목별월현황!$B79,OFFSET(연결_계정과목별월현황!$D$8:$D$65536,0,(COLUMN(G72)-1)*5))-SUMIF(OFFSET(연결_계정과목별월현황!$C$8:$C$65536,0,(COLUMN(G72)-1)*5), 계정과목별월현황!$B79,OFFSET(연결_계정과목별월현황!$E$8:$E$65536,0,(COLUMN(G72)-1)*5))</f>
        <v>0</v>
      </c>
      <c r="J79" s="30">
        <f ca="1">SUMIF(OFFSET(연결_계정과목별월현황!$C$8:$C$65536,0,(COLUMN(H72)-1)*5), 계정과목별월현황!$B79,OFFSET(연결_계정과목별월현황!$D$8:$D$65536,0,(COLUMN(H72)-1)*5))-SUMIF(OFFSET(연결_계정과목별월현황!$C$8:$C$65536,0,(COLUMN(H72)-1)*5), 계정과목별월현황!$B79,OFFSET(연결_계정과목별월현황!$E$8:$E$65536,0,(COLUMN(H72)-1)*5))</f>
        <v>0</v>
      </c>
      <c r="K79" s="30">
        <f ca="1">SUMIF(OFFSET(연결_계정과목별월현황!$C$8:$C$65536,0,(COLUMN(I72)-1)*5), 계정과목별월현황!$B79,OFFSET(연결_계정과목별월현황!$D$8:$D$65536,0,(COLUMN(I72)-1)*5))-SUMIF(OFFSET(연결_계정과목별월현황!$C$8:$C$65536,0,(COLUMN(I72)-1)*5), 계정과목별월현황!$B79,OFFSET(연결_계정과목별월현황!$E$8:$E$65536,0,(COLUMN(I72)-1)*5))</f>
        <v>0</v>
      </c>
      <c r="L79" s="30">
        <f ca="1">SUMIF(OFFSET(연결_계정과목별월현황!$C$8:$C$65536,0,(COLUMN(J72)-1)*5), 계정과목별월현황!$B79,OFFSET(연결_계정과목별월현황!$D$8:$D$65536,0,(COLUMN(J72)-1)*5))-SUMIF(OFFSET(연결_계정과목별월현황!$C$8:$C$65536,0,(COLUMN(J72)-1)*5), 계정과목별월현황!$B79,OFFSET(연결_계정과목별월현황!$E$8:$E$65536,0,(COLUMN(J72)-1)*5))</f>
        <v>0</v>
      </c>
      <c r="M79" s="30">
        <f ca="1">SUMIF(OFFSET(연결_계정과목별월현황!$C$8:$C$65536,0,(COLUMN(K72)-1)*5), 계정과목별월현황!$B79,OFFSET(연결_계정과목별월현황!$D$8:$D$65536,0,(COLUMN(K72)-1)*5))-SUMIF(OFFSET(연결_계정과목별월현황!$C$8:$C$65536,0,(COLUMN(K72)-1)*5), 계정과목별월현황!$B79,OFFSET(연결_계정과목별월현황!$E$8:$E$65536,0,(COLUMN(K72)-1)*5))</f>
        <v>0</v>
      </c>
      <c r="N79" s="31">
        <f ca="1">SUMIF(OFFSET(연결_계정과목별월현황!$C$8:$C$65536,0,(COLUMN(L72)-1)*5), 계정과목별월현황!$B79,OFFSET(연결_계정과목별월현황!$D$8:$D$65536,0,(COLUMN(L72)-1)*5))-SUMIF(OFFSET(연결_계정과목별월현황!$C$8:$C$65536,0,(COLUMN(L72)-1)*5), 계정과목별월현황!$B79,OFFSET(연결_계정과목별월현황!$E$8:$E$65536,0,(COLUMN(L72)-1)*5))</f>
        <v>0</v>
      </c>
      <c r="O79" s="28"/>
    </row>
    <row r="80" spans="2:15" ht="17.100000000000001" hidden="1" customHeight="1" x14ac:dyDescent="0.15">
      <c r="B80" s="21">
        <f>목록관리!H79</f>
        <v>0</v>
      </c>
      <c r="C80" s="29">
        <f ca="1">SUMIF(OFFSET(연결_계정과목별월현황!$C$8:$C$65536,0,(COLUMN(A73)-1)*5), 계정과목별월현황!$B80,OFFSET(연결_계정과목별월현황!$D$8:$D$65536,0,(COLUMN(A73)-1)*5))-SUMIF(OFFSET(연결_계정과목별월현황!$C$8:$C$65536,0,(COLUMN(A73)-1)*5), 계정과목별월현황!$B80,OFFSET(연결_계정과목별월현황!$E$8:$E$65536,0,(COLUMN(A73)-1)*5))</f>
        <v>0</v>
      </c>
      <c r="D80" s="30">
        <f ca="1">SUMIF(OFFSET(연결_계정과목별월현황!$C$8:$C$65536,0,(COLUMN(B73)-1)*5), 계정과목별월현황!$B80,OFFSET(연결_계정과목별월현황!$D$8:$D$65536,0,(COLUMN(B73)-1)*5))-SUMIF(OFFSET(연결_계정과목별월현황!$C$8:$C$65536,0,(COLUMN(B73)-1)*5), 계정과목별월현황!$B80,OFFSET(연결_계정과목별월현황!$E$8:$E$65536,0,(COLUMN(B73)-1)*5))</f>
        <v>0</v>
      </c>
      <c r="E80" s="30">
        <f ca="1">SUMIF(OFFSET(연결_계정과목별월현황!$C$8:$C$65536,0,(COLUMN(C73)-1)*5), 계정과목별월현황!$B80,OFFSET(연결_계정과목별월현황!$D$8:$D$65536,0,(COLUMN(C73)-1)*5))-SUMIF(OFFSET(연결_계정과목별월현황!$C$8:$C$65536,0,(COLUMN(C73)-1)*5), 계정과목별월현황!$B80,OFFSET(연결_계정과목별월현황!$E$8:$E$65536,0,(COLUMN(C73)-1)*5))</f>
        <v>0</v>
      </c>
      <c r="F80" s="30">
        <f ca="1">SUMIF(OFFSET(연결_계정과목별월현황!$C$8:$C$65536,0,(COLUMN(D73)-1)*5), 계정과목별월현황!$B80,OFFSET(연결_계정과목별월현황!$D$8:$D$65536,0,(COLUMN(D73)-1)*5))-SUMIF(OFFSET(연결_계정과목별월현황!$C$8:$C$65536,0,(COLUMN(D73)-1)*5), 계정과목별월현황!$B80,OFFSET(연결_계정과목별월현황!$E$8:$E$65536,0,(COLUMN(D73)-1)*5))</f>
        <v>0</v>
      </c>
      <c r="G80" s="30">
        <f ca="1">SUMIF(OFFSET(연결_계정과목별월현황!$C$8:$C$65536,0,(COLUMN(E73)-1)*5), 계정과목별월현황!$B80,OFFSET(연결_계정과목별월현황!$D$8:$D$65536,0,(COLUMN(E73)-1)*5))-SUMIF(OFFSET(연결_계정과목별월현황!$C$8:$C$65536,0,(COLUMN(E73)-1)*5), 계정과목별월현황!$B80,OFFSET(연결_계정과목별월현황!$E$8:$E$65536,0,(COLUMN(E73)-1)*5))</f>
        <v>0</v>
      </c>
      <c r="H80" s="30">
        <f ca="1">SUMIF(OFFSET(연결_계정과목별월현황!$C$8:$C$65536,0,(COLUMN(F73)-1)*5), 계정과목별월현황!$B80,OFFSET(연결_계정과목별월현황!$D$8:$D$65536,0,(COLUMN(F73)-1)*5))-SUMIF(OFFSET(연결_계정과목별월현황!$C$8:$C$65536,0,(COLUMN(F73)-1)*5), 계정과목별월현황!$B80,OFFSET(연결_계정과목별월현황!$E$8:$E$65536,0,(COLUMN(F73)-1)*5))</f>
        <v>0</v>
      </c>
      <c r="I80" s="30">
        <f ca="1">SUMIF(OFFSET(연결_계정과목별월현황!$C$8:$C$65536,0,(COLUMN(G73)-1)*5), 계정과목별월현황!$B80,OFFSET(연결_계정과목별월현황!$D$8:$D$65536,0,(COLUMN(G73)-1)*5))-SUMIF(OFFSET(연결_계정과목별월현황!$C$8:$C$65536,0,(COLUMN(G73)-1)*5), 계정과목별월현황!$B80,OFFSET(연결_계정과목별월현황!$E$8:$E$65536,0,(COLUMN(G73)-1)*5))</f>
        <v>0</v>
      </c>
      <c r="J80" s="30">
        <f ca="1">SUMIF(OFFSET(연결_계정과목별월현황!$C$8:$C$65536,0,(COLUMN(H73)-1)*5), 계정과목별월현황!$B80,OFFSET(연결_계정과목별월현황!$D$8:$D$65536,0,(COLUMN(H73)-1)*5))-SUMIF(OFFSET(연결_계정과목별월현황!$C$8:$C$65536,0,(COLUMN(H73)-1)*5), 계정과목별월현황!$B80,OFFSET(연결_계정과목별월현황!$E$8:$E$65536,0,(COLUMN(H73)-1)*5))</f>
        <v>0</v>
      </c>
      <c r="K80" s="30">
        <f ca="1">SUMIF(OFFSET(연결_계정과목별월현황!$C$8:$C$65536,0,(COLUMN(I73)-1)*5), 계정과목별월현황!$B80,OFFSET(연결_계정과목별월현황!$D$8:$D$65536,0,(COLUMN(I73)-1)*5))-SUMIF(OFFSET(연결_계정과목별월현황!$C$8:$C$65536,0,(COLUMN(I73)-1)*5), 계정과목별월현황!$B80,OFFSET(연결_계정과목별월현황!$E$8:$E$65536,0,(COLUMN(I73)-1)*5))</f>
        <v>0</v>
      </c>
      <c r="L80" s="30">
        <f ca="1">SUMIF(OFFSET(연결_계정과목별월현황!$C$8:$C$65536,0,(COLUMN(J73)-1)*5), 계정과목별월현황!$B80,OFFSET(연결_계정과목별월현황!$D$8:$D$65536,0,(COLUMN(J73)-1)*5))-SUMIF(OFFSET(연결_계정과목별월현황!$C$8:$C$65536,0,(COLUMN(J73)-1)*5), 계정과목별월현황!$B80,OFFSET(연결_계정과목별월현황!$E$8:$E$65536,0,(COLUMN(J73)-1)*5))</f>
        <v>0</v>
      </c>
      <c r="M80" s="30">
        <f ca="1">SUMIF(OFFSET(연결_계정과목별월현황!$C$8:$C$65536,0,(COLUMN(K73)-1)*5), 계정과목별월현황!$B80,OFFSET(연결_계정과목별월현황!$D$8:$D$65536,0,(COLUMN(K73)-1)*5))-SUMIF(OFFSET(연결_계정과목별월현황!$C$8:$C$65536,0,(COLUMN(K73)-1)*5), 계정과목별월현황!$B80,OFFSET(연결_계정과목별월현황!$E$8:$E$65536,0,(COLUMN(K73)-1)*5))</f>
        <v>0</v>
      </c>
      <c r="N80" s="31">
        <f ca="1">SUMIF(OFFSET(연결_계정과목별월현황!$C$8:$C$65536,0,(COLUMN(L73)-1)*5), 계정과목별월현황!$B80,OFFSET(연결_계정과목별월현황!$D$8:$D$65536,0,(COLUMN(L73)-1)*5))-SUMIF(OFFSET(연결_계정과목별월현황!$C$8:$C$65536,0,(COLUMN(L73)-1)*5), 계정과목별월현황!$B80,OFFSET(연결_계정과목별월현황!$E$8:$E$65536,0,(COLUMN(L73)-1)*5))</f>
        <v>0</v>
      </c>
      <c r="O80" s="28"/>
    </row>
    <row r="81" spans="2:15" ht="17.100000000000001" hidden="1" customHeight="1" x14ac:dyDescent="0.15">
      <c r="B81" s="21">
        <f>목록관리!H80</f>
        <v>0</v>
      </c>
      <c r="C81" s="29">
        <f ca="1">SUMIF(OFFSET(연결_계정과목별월현황!$C$8:$C$65536,0,(COLUMN(A74)-1)*5), 계정과목별월현황!$B81,OFFSET(연결_계정과목별월현황!$D$8:$D$65536,0,(COLUMN(A74)-1)*5))-SUMIF(OFFSET(연결_계정과목별월현황!$C$8:$C$65536,0,(COLUMN(A74)-1)*5), 계정과목별월현황!$B81,OFFSET(연결_계정과목별월현황!$E$8:$E$65536,0,(COLUMN(A74)-1)*5))</f>
        <v>0</v>
      </c>
      <c r="D81" s="30">
        <f ca="1">SUMIF(OFFSET(연결_계정과목별월현황!$C$8:$C$65536,0,(COLUMN(B74)-1)*5), 계정과목별월현황!$B81,OFFSET(연결_계정과목별월현황!$D$8:$D$65536,0,(COLUMN(B74)-1)*5))-SUMIF(OFFSET(연결_계정과목별월현황!$C$8:$C$65536,0,(COLUMN(B74)-1)*5), 계정과목별월현황!$B81,OFFSET(연결_계정과목별월현황!$E$8:$E$65536,0,(COLUMN(B74)-1)*5))</f>
        <v>0</v>
      </c>
      <c r="E81" s="30">
        <f ca="1">SUMIF(OFFSET(연결_계정과목별월현황!$C$8:$C$65536,0,(COLUMN(C74)-1)*5), 계정과목별월현황!$B81,OFFSET(연결_계정과목별월현황!$D$8:$D$65536,0,(COLUMN(C74)-1)*5))-SUMIF(OFFSET(연결_계정과목별월현황!$C$8:$C$65536,0,(COLUMN(C74)-1)*5), 계정과목별월현황!$B81,OFFSET(연결_계정과목별월현황!$E$8:$E$65536,0,(COLUMN(C74)-1)*5))</f>
        <v>0</v>
      </c>
      <c r="F81" s="30">
        <f ca="1">SUMIF(OFFSET(연결_계정과목별월현황!$C$8:$C$65536,0,(COLUMN(D74)-1)*5), 계정과목별월현황!$B81,OFFSET(연결_계정과목별월현황!$D$8:$D$65536,0,(COLUMN(D74)-1)*5))-SUMIF(OFFSET(연결_계정과목별월현황!$C$8:$C$65536,0,(COLUMN(D74)-1)*5), 계정과목별월현황!$B81,OFFSET(연결_계정과목별월현황!$E$8:$E$65536,0,(COLUMN(D74)-1)*5))</f>
        <v>0</v>
      </c>
      <c r="G81" s="30">
        <f ca="1">SUMIF(OFFSET(연결_계정과목별월현황!$C$8:$C$65536,0,(COLUMN(E74)-1)*5), 계정과목별월현황!$B81,OFFSET(연결_계정과목별월현황!$D$8:$D$65536,0,(COLUMN(E74)-1)*5))-SUMIF(OFFSET(연결_계정과목별월현황!$C$8:$C$65536,0,(COLUMN(E74)-1)*5), 계정과목별월현황!$B81,OFFSET(연결_계정과목별월현황!$E$8:$E$65536,0,(COLUMN(E74)-1)*5))</f>
        <v>0</v>
      </c>
      <c r="H81" s="30">
        <f ca="1">SUMIF(OFFSET(연결_계정과목별월현황!$C$8:$C$65536,0,(COLUMN(F74)-1)*5), 계정과목별월현황!$B81,OFFSET(연결_계정과목별월현황!$D$8:$D$65536,0,(COLUMN(F74)-1)*5))-SUMIF(OFFSET(연결_계정과목별월현황!$C$8:$C$65536,0,(COLUMN(F74)-1)*5), 계정과목별월현황!$B81,OFFSET(연결_계정과목별월현황!$E$8:$E$65536,0,(COLUMN(F74)-1)*5))</f>
        <v>0</v>
      </c>
      <c r="I81" s="30">
        <f ca="1">SUMIF(OFFSET(연결_계정과목별월현황!$C$8:$C$65536,0,(COLUMN(G74)-1)*5), 계정과목별월현황!$B81,OFFSET(연결_계정과목별월현황!$D$8:$D$65536,0,(COLUMN(G74)-1)*5))-SUMIF(OFFSET(연결_계정과목별월현황!$C$8:$C$65536,0,(COLUMN(G74)-1)*5), 계정과목별월현황!$B81,OFFSET(연결_계정과목별월현황!$E$8:$E$65536,0,(COLUMN(G74)-1)*5))</f>
        <v>0</v>
      </c>
      <c r="J81" s="30">
        <f ca="1">SUMIF(OFFSET(연결_계정과목별월현황!$C$8:$C$65536,0,(COLUMN(H74)-1)*5), 계정과목별월현황!$B81,OFFSET(연결_계정과목별월현황!$D$8:$D$65536,0,(COLUMN(H74)-1)*5))-SUMIF(OFFSET(연결_계정과목별월현황!$C$8:$C$65536,0,(COLUMN(H74)-1)*5), 계정과목별월현황!$B81,OFFSET(연결_계정과목별월현황!$E$8:$E$65536,0,(COLUMN(H74)-1)*5))</f>
        <v>0</v>
      </c>
      <c r="K81" s="30">
        <f ca="1">SUMIF(OFFSET(연결_계정과목별월현황!$C$8:$C$65536,0,(COLUMN(I74)-1)*5), 계정과목별월현황!$B81,OFFSET(연결_계정과목별월현황!$D$8:$D$65536,0,(COLUMN(I74)-1)*5))-SUMIF(OFFSET(연결_계정과목별월현황!$C$8:$C$65536,0,(COLUMN(I74)-1)*5), 계정과목별월현황!$B81,OFFSET(연결_계정과목별월현황!$E$8:$E$65536,0,(COLUMN(I74)-1)*5))</f>
        <v>0</v>
      </c>
      <c r="L81" s="30">
        <f ca="1">SUMIF(OFFSET(연결_계정과목별월현황!$C$8:$C$65536,0,(COLUMN(J74)-1)*5), 계정과목별월현황!$B81,OFFSET(연결_계정과목별월현황!$D$8:$D$65536,0,(COLUMN(J74)-1)*5))-SUMIF(OFFSET(연결_계정과목별월현황!$C$8:$C$65536,0,(COLUMN(J74)-1)*5), 계정과목별월현황!$B81,OFFSET(연결_계정과목별월현황!$E$8:$E$65536,0,(COLUMN(J74)-1)*5))</f>
        <v>0</v>
      </c>
      <c r="M81" s="30">
        <f ca="1">SUMIF(OFFSET(연결_계정과목별월현황!$C$8:$C$65536,0,(COLUMN(K74)-1)*5), 계정과목별월현황!$B81,OFFSET(연결_계정과목별월현황!$D$8:$D$65536,0,(COLUMN(K74)-1)*5))-SUMIF(OFFSET(연결_계정과목별월현황!$C$8:$C$65536,0,(COLUMN(K74)-1)*5), 계정과목별월현황!$B81,OFFSET(연결_계정과목별월현황!$E$8:$E$65536,0,(COLUMN(K74)-1)*5))</f>
        <v>0</v>
      </c>
      <c r="N81" s="31">
        <f ca="1">SUMIF(OFFSET(연결_계정과목별월현황!$C$8:$C$65536,0,(COLUMN(L74)-1)*5), 계정과목별월현황!$B81,OFFSET(연결_계정과목별월현황!$D$8:$D$65536,0,(COLUMN(L74)-1)*5))-SUMIF(OFFSET(연결_계정과목별월현황!$C$8:$C$65536,0,(COLUMN(L74)-1)*5), 계정과목별월현황!$B81,OFFSET(연결_계정과목별월현황!$E$8:$E$65536,0,(COLUMN(L74)-1)*5))</f>
        <v>0</v>
      </c>
      <c r="O81" s="28"/>
    </row>
    <row r="82" spans="2:15" ht="17.100000000000001" hidden="1" customHeight="1" x14ac:dyDescent="0.15">
      <c r="B82" s="21">
        <f>목록관리!H81</f>
        <v>0</v>
      </c>
      <c r="C82" s="29">
        <f ca="1">SUMIF(OFFSET(연결_계정과목별월현황!$C$8:$C$65536,0,(COLUMN(A75)-1)*5), 계정과목별월현황!$B82,OFFSET(연결_계정과목별월현황!$D$8:$D$65536,0,(COLUMN(A75)-1)*5))-SUMIF(OFFSET(연결_계정과목별월현황!$C$8:$C$65536,0,(COLUMN(A75)-1)*5), 계정과목별월현황!$B82,OFFSET(연결_계정과목별월현황!$E$8:$E$65536,0,(COLUMN(A75)-1)*5))</f>
        <v>0</v>
      </c>
      <c r="D82" s="30">
        <f ca="1">SUMIF(OFFSET(연결_계정과목별월현황!$C$8:$C$65536,0,(COLUMN(B75)-1)*5), 계정과목별월현황!$B82,OFFSET(연결_계정과목별월현황!$D$8:$D$65536,0,(COLUMN(B75)-1)*5))-SUMIF(OFFSET(연결_계정과목별월현황!$C$8:$C$65536,0,(COLUMN(B75)-1)*5), 계정과목별월현황!$B82,OFFSET(연결_계정과목별월현황!$E$8:$E$65536,0,(COLUMN(B75)-1)*5))</f>
        <v>0</v>
      </c>
      <c r="E82" s="30">
        <f ca="1">SUMIF(OFFSET(연결_계정과목별월현황!$C$8:$C$65536,0,(COLUMN(C75)-1)*5), 계정과목별월현황!$B82,OFFSET(연결_계정과목별월현황!$D$8:$D$65536,0,(COLUMN(C75)-1)*5))-SUMIF(OFFSET(연결_계정과목별월현황!$C$8:$C$65536,0,(COLUMN(C75)-1)*5), 계정과목별월현황!$B82,OFFSET(연결_계정과목별월현황!$E$8:$E$65536,0,(COLUMN(C75)-1)*5))</f>
        <v>0</v>
      </c>
      <c r="F82" s="30">
        <f ca="1">SUMIF(OFFSET(연결_계정과목별월현황!$C$8:$C$65536,0,(COLUMN(D75)-1)*5), 계정과목별월현황!$B82,OFFSET(연결_계정과목별월현황!$D$8:$D$65536,0,(COLUMN(D75)-1)*5))-SUMIF(OFFSET(연결_계정과목별월현황!$C$8:$C$65536,0,(COLUMN(D75)-1)*5), 계정과목별월현황!$B82,OFFSET(연결_계정과목별월현황!$E$8:$E$65536,0,(COLUMN(D75)-1)*5))</f>
        <v>0</v>
      </c>
      <c r="G82" s="30">
        <f ca="1">SUMIF(OFFSET(연결_계정과목별월현황!$C$8:$C$65536,0,(COLUMN(E75)-1)*5), 계정과목별월현황!$B82,OFFSET(연결_계정과목별월현황!$D$8:$D$65536,0,(COLUMN(E75)-1)*5))-SUMIF(OFFSET(연결_계정과목별월현황!$C$8:$C$65536,0,(COLUMN(E75)-1)*5), 계정과목별월현황!$B82,OFFSET(연결_계정과목별월현황!$E$8:$E$65536,0,(COLUMN(E75)-1)*5))</f>
        <v>0</v>
      </c>
      <c r="H82" s="30">
        <f ca="1">SUMIF(OFFSET(연결_계정과목별월현황!$C$8:$C$65536,0,(COLUMN(F75)-1)*5), 계정과목별월현황!$B82,OFFSET(연결_계정과목별월현황!$D$8:$D$65536,0,(COLUMN(F75)-1)*5))-SUMIF(OFFSET(연결_계정과목별월현황!$C$8:$C$65536,0,(COLUMN(F75)-1)*5), 계정과목별월현황!$B82,OFFSET(연결_계정과목별월현황!$E$8:$E$65536,0,(COLUMN(F75)-1)*5))</f>
        <v>0</v>
      </c>
      <c r="I82" s="30">
        <f ca="1">SUMIF(OFFSET(연결_계정과목별월현황!$C$8:$C$65536,0,(COLUMN(G75)-1)*5), 계정과목별월현황!$B82,OFFSET(연결_계정과목별월현황!$D$8:$D$65536,0,(COLUMN(G75)-1)*5))-SUMIF(OFFSET(연결_계정과목별월현황!$C$8:$C$65536,0,(COLUMN(G75)-1)*5), 계정과목별월현황!$B82,OFFSET(연결_계정과목별월현황!$E$8:$E$65536,0,(COLUMN(G75)-1)*5))</f>
        <v>0</v>
      </c>
      <c r="J82" s="30">
        <f ca="1">SUMIF(OFFSET(연결_계정과목별월현황!$C$8:$C$65536,0,(COLUMN(H75)-1)*5), 계정과목별월현황!$B82,OFFSET(연결_계정과목별월현황!$D$8:$D$65536,0,(COLUMN(H75)-1)*5))-SUMIF(OFFSET(연결_계정과목별월현황!$C$8:$C$65536,0,(COLUMN(H75)-1)*5), 계정과목별월현황!$B82,OFFSET(연결_계정과목별월현황!$E$8:$E$65536,0,(COLUMN(H75)-1)*5))</f>
        <v>0</v>
      </c>
      <c r="K82" s="30">
        <f ca="1">SUMIF(OFFSET(연결_계정과목별월현황!$C$8:$C$65536,0,(COLUMN(I75)-1)*5), 계정과목별월현황!$B82,OFFSET(연결_계정과목별월현황!$D$8:$D$65536,0,(COLUMN(I75)-1)*5))-SUMIF(OFFSET(연결_계정과목별월현황!$C$8:$C$65536,0,(COLUMN(I75)-1)*5), 계정과목별월현황!$B82,OFFSET(연결_계정과목별월현황!$E$8:$E$65536,0,(COLUMN(I75)-1)*5))</f>
        <v>0</v>
      </c>
      <c r="L82" s="30">
        <f ca="1">SUMIF(OFFSET(연결_계정과목별월현황!$C$8:$C$65536,0,(COLUMN(J75)-1)*5), 계정과목별월현황!$B82,OFFSET(연결_계정과목별월현황!$D$8:$D$65536,0,(COLUMN(J75)-1)*5))-SUMIF(OFFSET(연결_계정과목별월현황!$C$8:$C$65536,0,(COLUMN(J75)-1)*5), 계정과목별월현황!$B82,OFFSET(연결_계정과목별월현황!$E$8:$E$65536,0,(COLUMN(J75)-1)*5))</f>
        <v>0</v>
      </c>
      <c r="M82" s="30">
        <f ca="1">SUMIF(OFFSET(연결_계정과목별월현황!$C$8:$C$65536,0,(COLUMN(K75)-1)*5), 계정과목별월현황!$B82,OFFSET(연결_계정과목별월현황!$D$8:$D$65536,0,(COLUMN(K75)-1)*5))-SUMIF(OFFSET(연결_계정과목별월현황!$C$8:$C$65536,0,(COLUMN(K75)-1)*5), 계정과목별월현황!$B82,OFFSET(연결_계정과목별월현황!$E$8:$E$65536,0,(COLUMN(K75)-1)*5))</f>
        <v>0</v>
      </c>
      <c r="N82" s="31">
        <f ca="1">SUMIF(OFFSET(연결_계정과목별월현황!$C$8:$C$65536,0,(COLUMN(L75)-1)*5), 계정과목별월현황!$B82,OFFSET(연결_계정과목별월현황!$D$8:$D$65536,0,(COLUMN(L75)-1)*5))-SUMIF(OFFSET(연결_계정과목별월현황!$C$8:$C$65536,0,(COLUMN(L75)-1)*5), 계정과목별월현황!$B82,OFFSET(연결_계정과목별월현황!$E$8:$E$65536,0,(COLUMN(L75)-1)*5))</f>
        <v>0</v>
      </c>
      <c r="O82" s="28"/>
    </row>
    <row r="83" spans="2:15" ht="17.100000000000001" hidden="1" customHeight="1" x14ac:dyDescent="0.15">
      <c r="B83" s="21">
        <f>목록관리!H82</f>
        <v>0</v>
      </c>
      <c r="C83" s="29">
        <f ca="1">SUMIF(OFFSET(연결_계정과목별월현황!$C$8:$C$65536,0,(COLUMN(A76)-1)*5), 계정과목별월현황!$B83,OFFSET(연결_계정과목별월현황!$D$8:$D$65536,0,(COLUMN(A76)-1)*5))-SUMIF(OFFSET(연결_계정과목별월현황!$C$8:$C$65536,0,(COLUMN(A76)-1)*5), 계정과목별월현황!$B83,OFFSET(연결_계정과목별월현황!$E$8:$E$65536,0,(COLUMN(A76)-1)*5))</f>
        <v>0</v>
      </c>
      <c r="D83" s="30">
        <f ca="1">SUMIF(OFFSET(연결_계정과목별월현황!$C$8:$C$65536,0,(COLUMN(B76)-1)*5), 계정과목별월현황!$B83,OFFSET(연결_계정과목별월현황!$D$8:$D$65536,0,(COLUMN(B76)-1)*5))-SUMIF(OFFSET(연결_계정과목별월현황!$C$8:$C$65536,0,(COLUMN(B76)-1)*5), 계정과목별월현황!$B83,OFFSET(연결_계정과목별월현황!$E$8:$E$65536,0,(COLUMN(B76)-1)*5))</f>
        <v>0</v>
      </c>
      <c r="E83" s="30">
        <f ca="1">SUMIF(OFFSET(연결_계정과목별월현황!$C$8:$C$65536,0,(COLUMN(C76)-1)*5), 계정과목별월현황!$B83,OFFSET(연결_계정과목별월현황!$D$8:$D$65536,0,(COLUMN(C76)-1)*5))-SUMIF(OFFSET(연결_계정과목별월현황!$C$8:$C$65536,0,(COLUMN(C76)-1)*5), 계정과목별월현황!$B83,OFFSET(연결_계정과목별월현황!$E$8:$E$65536,0,(COLUMN(C76)-1)*5))</f>
        <v>0</v>
      </c>
      <c r="F83" s="30">
        <f ca="1">SUMIF(OFFSET(연결_계정과목별월현황!$C$8:$C$65536,0,(COLUMN(D76)-1)*5), 계정과목별월현황!$B83,OFFSET(연결_계정과목별월현황!$D$8:$D$65536,0,(COLUMN(D76)-1)*5))-SUMIF(OFFSET(연결_계정과목별월현황!$C$8:$C$65536,0,(COLUMN(D76)-1)*5), 계정과목별월현황!$B83,OFFSET(연결_계정과목별월현황!$E$8:$E$65536,0,(COLUMN(D76)-1)*5))</f>
        <v>0</v>
      </c>
      <c r="G83" s="30">
        <f ca="1">SUMIF(OFFSET(연결_계정과목별월현황!$C$8:$C$65536,0,(COLUMN(E76)-1)*5), 계정과목별월현황!$B83,OFFSET(연결_계정과목별월현황!$D$8:$D$65536,0,(COLUMN(E76)-1)*5))-SUMIF(OFFSET(연결_계정과목별월현황!$C$8:$C$65536,0,(COLUMN(E76)-1)*5), 계정과목별월현황!$B83,OFFSET(연결_계정과목별월현황!$E$8:$E$65536,0,(COLUMN(E76)-1)*5))</f>
        <v>0</v>
      </c>
      <c r="H83" s="30">
        <f ca="1">SUMIF(OFFSET(연결_계정과목별월현황!$C$8:$C$65536,0,(COLUMN(F76)-1)*5), 계정과목별월현황!$B83,OFFSET(연결_계정과목별월현황!$D$8:$D$65536,0,(COLUMN(F76)-1)*5))-SUMIF(OFFSET(연결_계정과목별월현황!$C$8:$C$65536,0,(COLUMN(F76)-1)*5), 계정과목별월현황!$B83,OFFSET(연결_계정과목별월현황!$E$8:$E$65536,0,(COLUMN(F76)-1)*5))</f>
        <v>0</v>
      </c>
      <c r="I83" s="30">
        <f ca="1">SUMIF(OFFSET(연결_계정과목별월현황!$C$8:$C$65536,0,(COLUMN(G76)-1)*5), 계정과목별월현황!$B83,OFFSET(연결_계정과목별월현황!$D$8:$D$65536,0,(COLUMN(G76)-1)*5))-SUMIF(OFFSET(연결_계정과목별월현황!$C$8:$C$65536,0,(COLUMN(G76)-1)*5), 계정과목별월현황!$B83,OFFSET(연결_계정과목별월현황!$E$8:$E$65536,0,(COLUMN(G76)-1)*5))</f>
        <v>0</v>
      </c>
      <c r="J83" s="30">
        <f ca="1">SUMIF(OFFSET(연결_계정과목별월현황!$C$8:$C$65536,0,(COLUMN(H76)-1)*5), 계정과목별월현황!$B83,OFFSET(연결_계정과목별월현황!$D$8:$D$65536,0,(COLUMN(H76)-1)*5))-SUMIF(OFFSET(연결_계정과목별월현황!$C$8:$C$65536,0,(COLUMN(H76)-1)*5), 계정과목별월현황!$B83,OFFSET(연결_계정과목별월현황!$E$8:$E$65536,0,(COLUMN(H76)-1)*5))</f>
        <v>0</v>
      </c>
      <c r="K83" s="30">
        <f ca="1">SUMIF(OFFSET(연결_계정과목별월현황!$C$8:$C$65536,0,(COLUMN(I76)-1)*5), 계정과목별월현황!$B83,OFFSET(연결_계정과목별월현황!$D$8:$D$65536,0,(COLUMN(I76)-1)*5))-SUMIF(OFFSET(연결_계정과목별월현황!$C$8:$C$65536,0,(COLUMN(I76)-1)*5), 계정과목별월현황!$B83,OFFSET(연결_계정과목별월현황!$E$8:$E$65536,0,(COLUMN(I76)-1)*5))</f>
        <v>0</v>
      </c>
      <c r="L83" s="30">
        <f ca="1">SUMIF(OFFSET(연결_계정과목별월현황!$C$8:$C$65536,0,(COLUMN(J76)-1)*5), 계정과목별월현황!$B83,OFFSET(연결_계정과목별월현황!$D$8:$D$65536,0,(COLUMN(J76)-1)*5))-SUMIF(OFFSET(연결_계정과목별월현황!$C$8:$C$65536,0,(COLUMN(J76)-1)*5), 계정과목별월현황!$B83,OFFSET(연결_계정과목별월현황!$E$8:$E$65536,0,(COLUMN(J76)-1)*5))</f>
        <v>0</v>
      </c>
      <c r="M83" s="30">
        <f ca="1">SUMIF(OFFSET(연결_계정과목별월현황!$C$8:$C$65536,0,(COLUMN(K76)-1)*5), 계정과목별월현황!$B83,OFFSET(연결_계정과목별월현황!$D$8:$D$65536,0,(COLUMN(K76)-1)*5))-SUMIF(OFFSET(연결_계정과목별월현황!$C$8:$C$65536,0,(COLUMN(K76)-1)*5), 계정과목별월현황!$B83,OFFSET(연결_계정과목별월현황!$E$8:$E$65536,0,(COLUMN(K76)-1)*5))</f>
        <v>0</v>
      </c>
      <c r="N83" s="31">
        <f ca="1">SUMIF(OFFSET(연결_계정과목별월현황!$C$8:$C$65536,0,(COLUMN(L76)-1)*5), 계정과목별월현황!$B83,OFFSET(연결_계정과목별월현황!$D$8:$D$65536,0,(COLUMN(L76)-1)*5))-SUMIF(OFFSET(연결_계정과목별월현황!$C$8:$C$65536,0,(COLUMN(L76)-1)*5), 계정과목별월현황!$B83,OFFSET(연결_계정과목별월현황!$E$8:$E$65536,0,(COLUMN(L76)-1)*5))</f>
        <v>0</v>
      </c>
      <c r="O83" s="28"/>
    </row>
    <row r="84" spans="2:15" ht="17.100000000000001" hidden="1" customHeight="1" x14ac:dyDescent="0.15">
      <c r="B84" s="21">
        <f>목록관리!H83</f>
        <v>0</v>
      </c>
      <c r="C84" s="29">
        <f ca="1">SUMIF(OFFSET(연결_계정과목별월현황!$C$8:$C$65536,0,(COLUMN(A77)-1)*5), 계정과목별월현황!$B84,OFFSET(연결_계정과목별월현황!$D$8:$D$65536,0,(COLUMN(A77)-1)*5))-SUMIF(OFFSET(연결_계정과목별월현황!$C$8:$C$65536,0,(COLUMN(A77)-1)*5), 계정과목별월현황!$B84,OFFSET(연결_계정과목별월현황!$E$8:$E$65536,0,(COLUMN(A77)-1)*5))</f>
        <v>0</v>
      </c>
      <c r="D84" s="30">
        <f ca="1">SUMIF(OFFSET(연결_계정과목별월현황!$C$8:$C$65536,0,(COLUMN(B77)-1)*5), 계정과목별월현황!$B84,OFFSET(연결_계정과목별월현황!$D$8:$D$65536,0,(COLUMN(B77)-1)*5))-SUMIF(OFFSET(연결_계정과목별월현황!$C$8:$C$65536,0,(COLUMN(B77)-1)*5), 계정과목별월현황!$B84,OFFSET(연결_계정과목별월현황!$E$8:$E$65536,0,(COLUMN(B77)-1)*5))</f>
        <v>0</v>
      </c>
      <c r="E84" s="30">
        <f ca="1">SUMIF(OFFSET(연결_계정과목별월현황!$C$8:$C$65536,0,(COLUMN(C77)-1)*5), 계정과목별월현황!$B84,OFFSET(연결_계정과목별월현황!$D$8:$D$65536,0,(COLUMN(C77)-1)*5))-SUMIF(OFFSET(연결_계정과목별월현황!$C$8:$C$65536,0,(COLUMN(C77)-1)*5), 계정과목별월현황!$B84,OFFSET(연결_계정과목별월현황!$E$8:$E$65536,0,(COLUMN(C77)-1)*5))</f>
        <v>0</v>
      </c>
      <c r="F84" s="30">
        <f ca="1">SUMIF(OFFSET(연결_계정과목별월현황!$C$8:$C$65536,0,(COLUMN(D77)-1)*5), 계정과목별월현황!$B84,OFFSET(연결_계정과목별월현황!$D$8:$D$65536,0,(COLUMN(D77)-1)*5))-SUMIF(OFFSET(연결_계정과목별월현황!$C$8:$C$65536,0,(COLUMN(D77)-1)*5), 계정과목별월현황!$B84,OFFSET(연결_계정과목별월현황!$E$8:$E$65536,0,(COLUMN(D77)-1)*5))</f>
        <v>0</v>
      </c>
      <c r="G84" s="30">
        <f ca="1">SUMIF(OFFSET(연결_계정과목별월현황!$C$8:$C$65536,0,(COLUMN(E77)-1)*5), 계정과목별월현황!$B84,OFFSET(연결_계정과목별월현황!$D$8:$D$65536,0,(COLUMN(E77)-1)*5))-SUMIF(OFFSET(연결_계정과목별월현황!$C$8:$C$65536,0,(COLUMN(E77)-1)*5), 계정과목별월현황!$B84,OFFSET(연결_계정과목별월현황!$E$8:$E$65536,0,(COLUMN(E77)-1)*5))</f>
        <v>0</v>
      </c>
      <c r="H84" s="30">
        <f ca="1">SUMIF(OFFSET(연결_계정과목별월현황!$C$8:$C$65536,0,(COLUMN(F77)-1)*5), 계정과목별월현황!$B84,OFFSET(연결_계정과목별월현황!$D$8:$D$65536,0,(COLUMN(F77)-1)*5))-SUMIF(OFFSET(연결_계정과목별월현황!$C$8:$C$65536,0,(COLUMN(F77)-1)*5), 계정과목별월현황!$B84,OFFSET(연결_계정과목별월현황!$E$8:$E$65536,0,(COLUMN(F77)-1)*5))</f>
        <v>0</v>
      </c>
      <c r="I84" s="30">
        <f ca="1">SUMIF(OFFSET(연결_계정과목별월현황!$C$8:$C$65536,0,(COLUMN(G77)-1)*5), 계정과목별월현황!$B84,OFFSET(연결_계정과목별월현황!$D$8:$D$65536,0,(COLUMN(G77)-1)*5))-SUMIF(OFFSET(연결_계정과목별월현황!$C$8:$C$65536,0,(COLUMN(G77)-1)*5), 계정과목별월현황!$B84,OFFSET(연결_계정과목별월현황!$E$8:$E$65536,0,(COLUMN(G77)-1)*5))</f>
        <v>0</v>
      </c>
      <c r="J84" s="30">
        <f ca="1">SUMIF(OFFSET(연결_계정과목별월현황!$C$8:$C$65536,0,(COLUMN(H77)-1)*5), 계정과목별월현황!$B84,OFFSET(연결_계정과목별월현황!$D$8:$D$65536,0,(COLUMN(H77)-1)*5))-SUMIF(OFFSET(연결_계정과목별월현황!$C$8:$C$65536,0,(COLUMN(H77)-1)*5), 계정과목별월현황!$B84,OFFSET(연결_계정과목별월현황!$E$8:$E$65536,0,(COLUMN(H77)-1)*5))</f>
        <v>0</v>
      </c>
      <c r="K84" s="30">
        <f ca="1">SUMIF(OFFSET(연결_계정과목별월현황!$C$8:$C$65536,0,(COLUMN(I77)-1)*5), 계정과목별월현황!$B84,OFFSET(연결_계정과목별월현황!$D$8:$D$65536,0,(COLUMN(I77)-1)*5))-SUMIF(OFFSET(연결_계정과목별월현황!$C$8:$C$65536,0,(COLUMN(I77)-1)*5), 계정과목별월현황!$B84,OFFSET(연결_계정과목별월현황!$E$8:$E$65536,0,(COLUMN(I77)-1)*5))</f>
        <v>0</v>
      </c>
      <c r="L84" s="30">
        <f ca="1">SUMIF(OFFSET(연결_계정과목별월현황!$C$8:$C$65536,0,(COLUMN(J77)-1)*5), 계정과목별월현황!$B84,OFFSET(연결_계정과목별월현황!$D$8:$D$65536,0,(COLUMN(J77)-1)*5))-SUMIF(OFFSET(연결_계정과목별월현황!$C$8:$C$65536,0,(COLUMN(J77)-1)*5), 계정과목별월현황!$B84,OFFSET(연결_계정과목별월현황!$E$8:$E$65536,0,(COLUMN(J77)-1)*5))</f>
        <v>0</v>
      </c>
      <c r="M84" s="30">
        <f ca="1">SUMIF(OFFSET(연결_계정과목별월현황!$C$8:$C$65536,0,(COLUMN(K77)-1)*5), 계정과목별월현황!$B84,OFFSET(연결_계정과목별월현황!$D$8:$D$65536,0,(COLUMN(K77)-1)*5))-SUMIF(OFFSET(연결_계정과목별월현황!$C$8:$C$65536,0,(COLUMN(K77)-1)*5), 계정과목별월현황!$B84,OFFSET(연결_계정과목별월현황!$E$8:$E$65536,0,(COLUMN(K77)-1)*5))</f>
        <v>0</v>
      </c>
      <c r="N84" s="31">
        <f ca="1">SUMIF(OFFSET(연결_계정과목별월현황!$C$8:$C$65536,0,(COLUMN(L77)-1)*5), 계정과목별월현황!$B84,OFFSET(연결_계정과목별월현황!$D$8:$D$65536,0,(COLUMN(L77)-1)*5))-SUMIF(OFFSET(연결_계정과목별월현황!$C$8:$C$65536,0,(COLUMN(L77)-1)*5), 계정과목별월현황!$B84,OFFSET(연결_계정과목별월현황!$E$8:$E$65536,0,(COLUMN(L77)-1)*5))</f>
        <v>0</v>
      </c>
      <c r="O84" s="28"/>
    </row>
    <row r="85" spans="2:15" ht="17.100000000000001" hidden="1" customHeight="1" x14ac:dyDescent="0.15">
      <c r="B85" s="21">
        <f>목록관리!H84</f>
        <v>0</v>
      </c>
      <c r="C85" s="29">
        <f ca="1">SUMIF(OFFSET(연결_계정과목별월현황!$C$8:$C$65536,0,(COLUMN(A78)-1)*5), 계정과목별월현황!$B85,OFFSET(연결_계정과목별월현황!$D$8:$D$65536,0,(COLUMN(A78)-1)*5))-SUMIF(OFFSET(연결_계정과목별월현황!$C$8:$C$65536,0,(COLUMN(A78)-1)*5), 계정과목별월현황!$B85,OFFSET(연결_계정과목별월현황!$E$8:$E$65536,0,(COLUMN(A78)-1)*5))</f>
        <v>0</v>
      </c>
      <c r="D85" s="30">
        <f ca="1">SUMIF(OFFSET(연결_계정과목별월현황!$C$8:$C$65536,0,(COLUMN(B78)-1)*5), 계정과목별월현황!$B85,OFFSET(연결_계정과목별월현황!$D$8:$D$65536,0,(COLUMN(B78)-1)*5))-SUMIF(OFFSET(연결_계정과목별월현황!$C$8:$C$65536,0,(COLUMN(B78)-1)*5), 계정과목별월현황!$B85,OFFSET(연결_계정과목별월현황!$E$8:$E$65536,0,(COLUMN(B78)-1)*5))</f>
        <v>0</v>
      </c>
      <c r="E85" s="30">
        <f ca="1">SUMIF(OFFSET(연결_계정과목별월현황!$C$8:$C$65536,0,(COLUMN(C78)-1)*5), 계정과목별월현황!$B85,OFFSET(연결_계정과목별월현황!$D$8:$D$65536,0,(COLUMN(C78)-1)*5))-SUMIF(OFFSET(연결_계정과목별월현황!$C$8:$C$65536,0,(COLUMN(C78)-1)*5), 계정과목별월현황!$B85,OFFSET(연결_계정과목별월현황!$E$8:$E$65536,0,(COLUMN(C78)-1)*5))</f>
        <v>0</v>
      </c>
      <c r="F85" s="30">
        <f ca="1">SUMIF(OFFSET(연결_계정과목별월현황!$C$8:$C$65536,0,(COLUMN(D78)-1)*5), 계정과목별월현황!$B85,OFFSET(연결_계정과목별월현황!$D$8:$D$65536,0,(COLUMN(D78)-1)*5))-SUMIF(OFFSET(연결_계정과목별월현황!$C$8:$C$65536,0,(COLUMN(D78)-1)*5), 계정과목별월현황!$B85,OFFSET(연결_계정과목별월현황!$E$8:$E$65536,0,(COLUMN(D78)-1)*5))</f>
        <v>0</v>
      </c>
      <c r="G85" s="30">
        <f ca="1">SUMIF(OFFSET(연결_계정과목별월현황!$C$8:$C$65536,0,(COLUMN(E78)-1)*5), 계정과목별월현황!$B85,OFFSET(연결_계정과목별월현황!$D$8:$D$65536,0,(COLUMN(E78)-1)*5))-SUMIF(OFFSET(연결_계정과목별월현황!$C$8:$C$65536,0,(COLUMN(E78)-1)*5), 계정과목별월현황!$B85,OFFSET(연결_계정과목별월현황!$E$8:$E$65536,0,(COLUMN(E78)-1)*5))</f>
        <v>0</v>
      </c>
      <c r="H85" s="30">
        <f ca="1">SUMIF(OFFSET(연결_계정과목별월현황!$C$8:$C$65536,0,(COLUMN(F78)-1)*5), 계정과목별월현황!$B85,OFFSET(연결_계정과목별월현황!$D$8:$D$65536,0,(COLUMN(F78)-1)*5))-SUMIF(OFFSET(연결_계정과목별월현황!$C$8:$C$65536,0,(COLUMN(F78)-1)*5), 계정과목별월현황!$B85,OFFSET(연결_계정과목별월현황!$E$8:$E$65536,0,(COLUMN(F78)-1)*5))</f>
        <v>0</v>
      </c>
      <c r="I85" s="30">
        <f ca="1">SUMIF(OFFSET(연결_계정과목별월현황!$C$8:$C$65536,0,(COLUMN(G78)-1)*5), 계정과목별월현황!$B85,OFFSET(연결_계정과목별월현황!$D$8:$D$65536,0,(COLUMN(G78)-1)*5))-SUMIF(OFFSET(연결_계정과목별월현황!$C$8:$C$65536,0,(COLUMN(G78)-1)*5), 계정과목별월현황!$B85,OFFSET(연결_계정과목별월현황!$E$8:$E$65536,0,(COLUMN(G78)-1)*5))</f>
        <v>0</v>
      </c>
      <c r="J85" s="30">
        <f ca="1">SUMIF(OFFSET(연결_계정과목별월현황!$C$8:$C$65536,0,(COLUMN(H78)-1)*5), 계정과목별월현황!$B85,OFFSET(연결_계정과목별월현황!$D$8:$D$65536,0,(COLUMN(H78)-1)*5))-SUMIF(OFFSET(연결_계정과목별월현황!$C$8:$C$65536,0,(COLUMN(H78)-1)*5), 계정과목별월현황!$B85,OFFSET(연결_계정과목별월현황!$E$8:$E$65536,0,(COLUMN(H78)-1)*5))</f>
        <v>0</v>
      </c>
      <c r="K85" s="30">
        <f ca="1">SUMIF(OFFSET(연결_계정과목별월현황!$C$8:$C$65536,0,(COLUMN(I78)-1)*5), 계정과목별월현황!$B85,OFFSET(연결_계정과목별월현황!$D$8:$D$65536,0,(COLUMN(I78)-1)*5))-SUMIF(OFFSET(연결_계정과목별월현황!$C$8:$C$65536,0,(COLUMN(I78)-1)*5), 계정과목별월현황!$B85,OFFSET(연결_계정과목별월현황!$E$8:$E$65536,0,(COLUMN(I78)-1)*5))</f>
        <v>0</v>
      </c>
      <c r="L85" s="30">
        <f ca="1">SUMIF(OFFSET(연결_계정과목별월현황!$C$8:$C$65536,0,(COLUMN(J78)-1)*5), 계정과목별월현황!$B85,OFFSET(연결_계정과목별월현황!$D$8:$D$65536,0,(COLUMN(J78)-1)*5))-SUMIF(OFFSET(연결_계정과목별월현황!$C$8:$C$65536,0,(COLUMN(J78)-1)*5), 계정과목별월현황!$B85,OFFSET(연결_계정과목별월현황!$E$8:$E$65536,0,(COLUMN(J78)-1)*5))</f>
        <v>0</v>
      </c>
      <c r="M85" s="30">
        <f ca="1">SUMIF(OFFSET(연결_계정과목별월현황!$C$8:$C$65536,0,(COLUMN(K78)-1)*5), 계정과목별월현황!$B85,OFFSET(연결_계정과목별월현황!$D$8:$D$65536,0,(COLUMN(K78)-1)*5))-SUMIF(OFFSET(연결_계정과목별월현황!$C$8:$C$65536,0,(COLUMN(K78)-1)*5), 계정과목별월현황!$B85,OFFSET(연결_계정과목별월현황!$E$8:$E$65536,0,(COLUMN(K78)-1)*5))</f>
        <v>0</v>
      </c>
      <c r="N85" s="31">
        <f ca="1">SUMIF(OFFSET(연결_계정과목별월현황!$C$8:$C$65536,0,(COLUMN(L78)-1)*5), 계정과목별월현황!$B85,OFFSET(연결_계정과목별월현황!$D$8:$D$65536,0,(COLUMN(L78)-1)*5))-SUMIF(OFFSET(연결_계정과목별월현황!$C$8:$C$65536,0,(COLUMN(L78)-1)*5), 계정과목별월현황!$B85,OFFSET(연결_계정과목별월현황!$E$8:$E$65536,0,(COLUMN(L78)-1)*5))</f>
        <v>0</v>
      </c>
      <c r="O85" s="28"/>
    </row>
    <row r="86" spans="2:15" ht="17.100000000000001" hidden="1" customHeight="1" x14ac:dyDescent="0.15">
      <c r="B86" s="21">
        <f>목록관리!H85</f>
        <v>0</v>
      </c>
      <c r="C86" s="29">
        <f ca="1">SUMIF(OFFSET(연결_계정과목별월현황!$C$8:$C$65536,0,(COLUMN(A79)-1)*5), 계정과목별월현황!$B86,OFFSET(연결_계정과목별월현황!$D$8:$D$65536,0,(COLUMN(A79)-1)*5))-SUMIF(OFFSET(연결_계정과목별월현황!$C$8:$C$65536,0,(COLUMN(A79)-1)*5), 계정과목별월현황!$B86,OFFSET(연결_계정과목별월현황!$E$8:$E$65536,0,(COLUMN(A79)-1)*5))</f>
        <v>0</v>
      </c>
      <c r="D86" s="30">
        <f ca="1">SUMIF(OFFSET(연결_계정과목별월현황!$C$8:$C$65536,0,(COLUMN(B79)-1)*5), 계정과목별월현황!$B86,OFFSET(연결_계정과목별월현황!$D$8:$D$65536,0,(COLUMN(B79)-1)*5))-SUMIF(OFFSET(연결_계정과목별월현황!$C$8:$C$65536,0,(COLUMN(B79)-1)*5), 계정과목별월현황!$B86,OFFSET(연결_계정과목별월현황!$E$8:$E$65536,0,(COLUMN(B79)-1)*5))</f>
        <v>0</v>
      </c>
      <c r="E86" s="30">
        <f ca="1">SUMIF(OFFSET(연결_계정과목별월현황!$C$8:$C$65536,0,(COLUMN(C79)-1)*5), 계정과목별월현황!$B86,OFFSET(연결_계정과목별월현황!$D$8:$D$65536,0,(COLUMN(C79)-1)*5))-SUMIF(OFFSET(연결_계정과목별월현황!$C$8:$C$65536,0,(COLUMN(C79)-1)*5), 계정과목별월현황!$B86,OFFSET(연결_계정과목별월현황!$E$8:$E$65536,0,(COLUMN(C79)-1)*5))</f>
        <v>0</v>
      </c>
      <c r="F86" s="30">
        <f ca="1">SUMIF(OFFSET(연결_계정과목별월현황!$C$8:$C$65536,0,(COLUMN(D79)-1)*5), 계정과목별월현황!$B86,OFFSET(연결_계정과목별월현황!$D$8:$D$65536,0,(COLUMN(D79)-1)*5))-SUMIF(OFFSET(연결_계정과목별월현황!$C$8:$C$65536,0,(COLUMN(D79)-1)*5), 계정과목별월현황!$B86,OFFSET(연결_계정과목별월현황!$E$8:$E$65536,0,(COLUMN(D79)-1)*5))</f>
        <v>0</v>
      </c>
      <c r="G86" s="30">
        <f ca="1">SUMIF(OFFSET(연결_계정과목별월현황!$C$8:$C$65536,0,(COLUMN(E79)-1)*5), 계정과목별월현황!$B86,OFFSET(연결_계정과목별월현황!$D$8:$D$65536,0,(COLUMN(E79)-1)*5))-SUMIF(OFFSET(연결_계정과목별월현황!$C$8:$C$65536,0,(COLUMN(E79)-1)*5), 계정과목별월현황!$B86,OFFSET(연결_계정과목별월현황!$E$8:$E$65536,0,(COLUMN(E79)-1)*5))</f>
        <v>0</v>
      </c>
      <c r="H86" s="30">
        <f ca="1">SUMIF(OFFSET(연결_계정과목별월현황!$C$8:$C$65536,0,(COLUMN(F79)-1)*5), 계정과목별월현황!$B86,OFFSET(연결_계정과목별월현황!$D$8:$D$65536,0,(COLUMN(F79)-1)*5))-SUMIF(OFFSET(연결_계정과목별월현황!$C$8:$C$65536,0,(COLUMN(F79)-1)*5), 계정과목별월현황!$B86,OFFSET(연결_계정과목별월현황!$E$8:$E$65536,0,(COLUMN(F79)-1)*5))</f>
        <v>0</v>
      </c>
      <c r="I86" s="30">
        <f ca="1">SUMIF(OFFSET(연결_계정과목별월현황!$C$8:$C$65536,0,(COLUMN(G79)-1)*5), 계정과목별월현황!$B86,OFFSET(연결_계정과목별월현황!$D$8:$D$65536,0,(COLUMN(G79)-1)*5))-SUMIF(OFFSET(연결_계정과목별월현황!$C$8:$C$65536,0,(COLUMN(G79)-1)*5), 계정과목별월현황!$B86,OFFSET(연결_계정과목별월현황!$E$8:$E$65536,0,(COLUMN(G79)-1)*5))</f>
        <v>0</v>
      </c>
      <c r="J86" s="30">
        <f ca="1">SUMIF(OFFSET(연결_계정과목별월현황!$C$8:$C$65536,0,(COLUMN(H79)-1)*5), 계정과목별월현황!$B86,OFFSET(연결_계정과목별월현황!$D$8:$D$65536,0,(COLUMN(H79)-1)*5))-SUMIF(OFFSET(연결_계정과목별월현황!$C$8:$C$65536,0,(COLUMN(H79)-1)*5), 계정과목별월현황!$B86,OFFSET(연결_계정과목별월현황!$E$8:$E$65536,0,(COLUMN(H79)-1)*5))</f>
        <v>0</v>
      </c>
      <c r="K86" s="30">
        <f ca="1">SUMIF(OFFSET(연결_계정과목별월현황!$C$8:$C$65536,0,(COLUMN(I79)-1)*5), 계정과목별월현황!$B86,OFFSET(연결_계정과목별월현황!$D$8:$D$65536,0,(COLUMN(I79)-1)*5))-SUMIF(OFFSET(연결_계정과목별월현황!$C$8:$C$65536,0,(COLUMN(I79)-1)*5), 계정과목별월현황!$B86,OFFSET(연결_계정과목별월현황!$E$8:$E$65536,0,(COLUMN(I79)-1)*5))</f>
        <v>0</v>
      </c>
      <c r="L86" s="30">
        <f ca="1">SUMIF(OFFSET(연결_계정과목별월현황!$C$8:$C$65536,0,(COLUMN(J79)-1)*5), 계정과목별월현황!$B86,OFFSET(연결_계정과목별월현황!$D$8:$D$65536,0,(COLUMN(J79)-1)*5))-SUMIF(OFFSET(연결_계정과목별월현황!$C$8:$C$65536,0,(COLUMN(J79)-1)*5), 계정과목별월현황!$B86,OFFSET(연결_계정과목별월현황!$E$8:$E$65536,0,(COLUMN(J79)-1)*5))</f>
        <v>0</v>
      </c>
      <c r="M86" s="30">
        <f ca="1">SUMIF(OFFSET(연결_계정과목별월현황!$C$8:$C$65536,0,(COLUMN(K79)-1)*5), 계정과목별월현황!$B86,OFFSET(연결_계정과목별월현황!$D$8:$D$65536,0,(COLUMN(K79)-1)*5))-SUMIF(OFFSET(연결_계정과목별월현황!$C$8:$C$65536,0,(COLUMN(K79)-1)*5), 계정과목별월현황!$B86,OFFSET(연결_계정과목별월현황!$E$8:$E$65536,0,(COLUMN(K79)-1)*5))</f>
        <v>0</v>
      </c>
      <c r="N86" s="31">
        <f ca="1">SUMIF(OFFSET(연결_계정과목별월현황!$C$8:$C$65536,0,(COLUMN(L79)-1)*5), 계정과목별월현황!$B86,OFFSET(연결_계정과목별월현황!$D$8:$D$65536,0,(COLUMN(L79)-1)*5))-SUMIF(OFFSET(연결_계정과목별월현황!$C$8:$C$65536,0,(COLUMN(L79)-1)*5), 계정과목별월현황!$B86,OFFSET(연결_계정과목별월현황!$E$8:$E$65536,0,(COLUMN(L79)-1)*5))</f>
        <v>0</v>
      </c>
      <c r="O86" s="28"/>
    </row>
    <row r="87" spans="2:15" ht="17.100000000000001" hidden="1" customHeight="1" x14ac:dyDescent="0.15">
      <c r="B87" s="21">
        <f>목록관리!H86</f>
        <v>0</v>
      </c>
      <c r="C87" s="29">
        <f ca="1">SUMIF(OFFSET(연결_계정과목별월현황!$C$8:$C$65536,0,(COLUMN(A80)-1)*5), 계정과목별월현황!$B87,OFFSET(연결_계정과목별월현황!$D$8:$D$65536,0,(COLUMN(A80)-1)*5))-SUMIF(OFFSET(연결_계정과목별월현황!$C$8:$C$65536,0,(COLUMN(A80)-1)*5), 계정과목별월현황!$B87,OFFSET(연결_계정과목별월현황!$E$8:$E$65536,0,(COLUMN(A80)-1)*5))</f>
        <v>0</v>
      </c>
      <c r="D87" s="30">
        <f ca="1">SUMIF(OFFSET(연결_계정과목별월현황!$C$8:$C$65536,0,(COLUMN(B80)-1)*5), 계정과목별월현황!$B87,OFFSET(연결_계정과목별월현황!$D$8:$D$65536,0,(COLUMN(B80)-1)*5))-SUMIF(OFFSET(연결_계정과목별월현황!$C$8:$C$65536,0,(COLUMN(B80)-1)*5), 계정과목별월현황!$B87,OFFSET(연결_계정과목별월현황!$E$8:$E$65536,0,(COLUMN(B80)-1)*5))</f>
        <v>0</v>
      </c>
      <c r="E87" s="30">
        <f ca="1">SUMIF(OFFSET(연결_계정과목별월현황!$C$8:$C$65536,0,(COLUMN(C80)-1)*5), 계정과목별월현황!$B87,OFFSET(연결_계정과목별월현황!$D$8:$D$65536,0,(COLUMN(C80)-1)*5))-SUMIF(OFFSET(연결_계정과목별월현황!$C$8:$C$65536,0,(COLUMN(C80)-1)*5), 계정과목별월현황!$B87,OFFSET(연결_계정과목별월현황!$E$8:$E$65536,0,(COLUMN(C80)-1)*5))</f>
        <v>0</v>
      </c>
      <c r="F87" s="30">
        <f ca="1">SUMIF(OFFSET(연결_계정과목별월현황!$C$8:$C$65536,0,(COLUMN(D80)-1)*5), 계정과목별월현황!$B87,OFFSET(연결_계정과목별월현황!$D$8:$D$65536,0,(COLUMN(D80)-1)*5))-SUMIF(OFFSET(연결_계정과목별월현황!$C$8:$C$65536,0,(COLUMN(D80)-1)*5), 계정과목별월현황!$B87,OFFSET(연결_계정과목별월현황!$E$8:$E$65536,0,(COLUMN(D80)-1)*5))</f>
        <v>0</v>
      </c>
      <c r="G87" s="30">
        <f ca="1">SUMIF(OFFSET(연결_계정과목별월현황!$C$8:$C$65536,0,(COLUMN(E80)-1)*5), 계정과목별월현황!$B87,OFFSET(연결_계정과목별월현황!$D$8:$D$65536,0,(COLUMN(E80)-1)*5))-SUMIF(OFFSET(연결_계정과목별월현황!$C$8:$C$65536,0,(COLUMN(E80)-1)*5), 계정과목별월현황!$B87,OFFSET(연결_계정과목별월현황!$E$8:$E$65536,0,(COLUMN(E80)-1)*5))</f>
        <v>0</v>
      </c>
      <c r="H87" s="30">
        <f ca="1">SUMIF(OFFSET(연결_계정과목별월현황!$C$8:$C$65536,0,(COLUMN(F80)-1)*5), 계정과목별월현황!$B87,OFFSET(연결_계정과목별월현황!$D$8:$D$65536,0,(COLUMN(F80)-1)*5))-SUMIF(OFFSET(연결_계정과목별월현황!$C$8:$C$65536,0,(COLUMN(F80)-1)*5), 계정과목별월현황!$B87,OFFSET(연결_계정과목별월현황!$E$8:$E$65536,0,(COLUMN(F80)-1)*5))</f>
        <v>0</v>
      </c>
      <c r="I87" s="30">
        <f ca="1">SUMIF(OFFSET(연결_계정과목별월현황!$C$8:$C$65536,0,(COLUMN(G80)-1)*5), 계정과목별월현황!$B87,OFFSET(연결_계정과목별월현황!$D$8:$D$65536,0,(COLUMN(G80)-1)*5))-SUMIF(OFFSET(연결_계정과목별월현황!$C$8:$C$65536,0,(COLUMN(G80)-1)*5), 계정과목별월현황!$B87,OFFSET(연결_계정과목별월현황!$E$8:$E$65536,0,(COLUMN(G80)-1)*5))</f>
        <v>0</v>
      </c>
      <c r="J87" s="30">
        <f ca="1">SUMIF(OFFSET(연결_계정과목별월현황!$C$8:$C$65536,0,(COLUMN(H80)-1)*5), 계정과목별월현황!$B87,OFFSET(연결_계정과목별월현황!$D$8:$D$65536,0,(COLUMN(H80)-1)*5))-SUMIF(OFFSET(연결_계정과목별월현황!$C$8:$C$65536,0,(COLUMN(H80)-1)*5), 계정과목별월현황!$B87,OFFSET(연결_계정과목별월현황!$E$8:$E$65536,0,(COLUMN(H80)-1)*5))</f>
        <v>0</v>
      </c>
      <c r="K87" s="30">
        <f ca="1">SUMIF(OFFSET(연결_계정과목별월현황!$C$8:$C$65536,0,(COLUMN(I80)-1)*5), 계정과목별월현황!$B87,OFFSET(연결_계정과목별월현황!$D$8:$D$65536,0,(COLUMN(I80)-1)*5))-SUMIF(OFFSET(연결_계정과목별월현황!$C$8:$C$65536,0,(COLUMN(I80)-1)*5), 계정과목별월현황!$B87,OFFSET(연결_계정과목별월현황!$E$8:$E$65536,0,(COLUMN(I80)-1)*5))</f>
        <v>0</v>
      </c>
      <c r="L87" s="30">
        <f ca="1">SUMIF(OFFSET(연결_계정과목별월현황!$C$8:$C$65536,0,(COLUMN(J80)-1)*5), 계정과목별월현황!$B87,OFFSET(연결_계정과목별월현황!$D$8:$D$65536,0,(COLUMN(J80)-1)*5))-SUMIF(OFFSET(연결_계정과목별월현황!$C$8:$C$65536,0,(COLUMN(J80)-1)*5), 계정과목별월현황!$B87,OFFSET(연결_계정과목별월현황!$E$8:$E$65536,0,(COLUMN(J80)-1)*5))</f>
        <v>0</v>
      </c>
      <c r="M87" s="30">
        <f ca="1">SUMIF(OFFSET(연결_계정과목별월현황!$C$8:$C$65536,0,(COLUMN(K80)-1)*5), 계정과목별월현황!$B87,OFFSET(연결_계정과목별월현황!$D$8:$D$65536,0,(COLUMN(K80)-1)*5))-SUMIF(OFFSET(연결_계정과목별월현황!$C$8:$C$65536,0,(COLUMN(K80)-1)*5), 계정과목별월현황!$B87,OFFSET(연결_계정과목별월현황!$E$8:$E$65536,0,(COLUMN(K80)-1)*5))</f>
        <v>0</v>
      </c>
      <c r="N87" s="31">
        <f ca="1">SUMIF(OFFSET(연결_계정과목별월현황!$C$8:$C$65536,0,(COLUMN(L80)-1)*5), 계정과목별월현황!$B87,OFFSET(연결_계정과목별월현황!$D$8:$D$65536,0,(COLUMN(L80)-1)*5))-SUMIF(OFFSET(연결_계정과목별월현황!$C$8:$C$65536,0,(COLUMN(L80)-1)*5), 계정과목별월현황!$B87,OFFSET(연결_계정과목별월현황!$E$8:$E$65536,0,(COLUMN(L80)-1)*5))</f>
        <v>0</v>
      </c>
      <c r="O87" s="28"/>
    </row>
    <row r="88" spans="2:15" ht="17.100000000000001" hidden="1" customHeight="1" x14ac:dyDescent="0.15">
      <c r="B88" s="21">
        <f>목록관리!H87</f>
        <v>0</v>
      </c>
      <c r="C88" s="29">
        <f ca="1">SUMIF(OFFSET(연결_계정과목별월현황!$C$8:$C$65536,0,(COLUMN(A81)-1)*5), 계정과목별월현황!$B88,OFFSET(연결_계정과목별월현황!$D$8:$D$65536,0,(COLUMN(A81)-1)*5))-SUMIF(OFFSET(연결_계정과목별월현황!$C$8:$C$65536,0,(COLUMN(A81)-1)*5), 계정과목별월현황!$B88,OFFSET(연결_계정과목별월현황!$E$8:$E$65536,0,(COLUMN(A81)-1)*5))</f>
        <v>0</v>
      </c>
      <c r="D88" s="30">
        <f ca="1">SUMIF(OFFSET(연결_계정과목별월현황!$C$8:$C$65536,0,(COLUMN(B81)-1)*5), 계정과목별월현황!$B88,OFFSET(연결_계정과목별월현황!$D$8:$D$65536,0,(COLUMN(B81)-1)*5))-SUMIF(OFFSET(연결_계정과목별월현황!$C$8:$C$65536,0,(COLUMN(B81)-1)*5), 계정과목별월현황!$B88,OFFSET(연결_계정과목별월현황!$E$8:$E$65536,0,(COLUMN(B81)-1)*5))</f>
        <v>0</v>
      </c>
      <c r="E88" s="30">
        <f ca="1">SUMIF(OFFSET(연결_계정과목별월현황!$C$8:$C$65536,0,(COLUMN(C81)-1)*5), 계정과목별월현황!$B88,OFFSET(연결_계정과목별월현황!$D$8:$D$65536,0,(COLUMN(C81)-1)*5))-SUMIF(OFFSET(연결_계정과목별월현황!$C$8:$C$65536,0,(COLUMN(C81)-1)*5), 계정과목별월현황!$B88,OFFSET(연결_계정과목별월현황!$E$8:$E$65536,0,(COLUMN(C81)-1)*5))</f>
        <v>0</v>
      </c>
      <c r="F88" s="30">
        <f ca="1">SUMIF(OFFSET(연결_계정과목별월현황!$C$8:$C$65536,0,(COLUMN(D81)-1)*5), 계정과목별월현황!$B88,OFFSET(연결_계정과목별월현황!$D$8:$D$65536,0,(COLUMN(D81)-1)*5))-SUMIF(OFFSET(연결_계정과목별월현황!$C$8:$C$65536,0,(COLUMN(D81)-1)*5), 계정과목별월현황!$B88,OFFSET(연결_계정과목별월현황!$E$8:$E$65536,0,(COLUMN(D81)-1)*5))</f>
        <v>0</v>
      </c>
      <c r="G88" s="30">
        <f ca="1">SUMIF(OFFSET(연결_계정과목별월현황!$C$8:$C$65536,0,(COLUMN(E81)-1)*5), 계정과목별월현황!$B88,OFFSET(연결_계정과목별월현황!$D$8:$D$65536,0,(COLUMN(E81)-1)*5))-SUMIF(OFFSET(연결_계정과목별월현황!$C$8:$C$65536,0,(COLUMN(E81)-1)*5), 계정과목별월현황!$B88,OFFSET(연결_계정과목별월현황!$E$8:$E$65536,0,(COLUMN(E81)-1)*5))</f>
        <v>0</v>
      </c>
      <c r="H88" s="30">
        <f ca="1">SUMIF(OFFSET(연결_계정과목별월현황!$C$8:$C$65536,0,(COLUMN(F81)-1)*5), 계정과목별월현황!$B88,OFFSET(연결_계정과목별월현황!$D$8:$D$65536,0,(COLUMN(F81)-1)*5))-SUMIF(OFFSET(연결_계정과목별월현황!$C$8:$C$65536,0,(COLUMN(F81)-1)*5), 계정과목별월현황!$B88,OFFSET(연결_계정과목별월현황!$E$8:$E$65536,0,(COLUMN(F81)-1)*5))</f>
        <v>0</v>
      </c>
      <c r="I88" s="30">
        <f ca="1">SUMIF(OFFSET(연결_계정과목별월현황!$C$8:$C$65536,0,(COLUMN(G81)-1)*5), 계정과목별월현황!$B88,OFFSET(연결_계정과목별월현황!$D$8:$D$65536,0,(COLUMN(G81)-1)*5))-SUMIF(OFFSET(연결_계정과목별월현황!$C$8:$C$65536,0,(COLUMN(G81)-1)*5), 계정과목별월현황!$B88,OFFSET(연결_계정과목별월현황!$E$8:$E$65536,0,(COLUMN(G81)-1)*5))</f>
        <v>0</v>
      </c>
      <c r="J88" s="30">
        <f ca="1">SUMIF(OFFSET(연결_계정과목별월현황!$C$8:$C$65536,0,(COLUMN(H81)-1)*5), 계정과목별월현황!$B88,OFFSET(연결_계정과목별월현황!$D$8:$D$65536,0,(COLUMN(H81)-1)*5))-SUMIF(OFFSET(연결_계정과목별월현황!$C$8:$C$65536,0,(COLUMN(H81)-1)*5), 계정과목별월현황!$B88,OFFSET(연결_계정과목별월현황!$E$8:$E$65536,0,(COLUMN(H81)-1)*5))</f>
        <v>0</v>
      </c>
      <c r="K88" s="30">
        <f ca="1">SUMIF(OFFSET(연결_계정과목별월현황!$C$8:$C$65536,0,(COLUMN(I81)-1)*5), 계정과목별월현황!$B88,OFFSET(연결_계정과목별월현황!$D$8:$D$65536,0,(COLUMN(I81)-1)*5))-SUMIF(OFFSET(연결_계정과목별월현황!$C$8:$C$65536,0,(COLUMN(I81)-1)*5), 계정과목별월현황!$B88,OFFSET(연결_계정과목별월현황!$E$8:$E$65536,0,(COLUMN(I81)-1)*5))</f>
        <v>0</v>
      </c>
      <c r="L88" s="30">
        <f ca="1">SUMIF(OFFSET(연결_계정과목별월현황!$C$8:$C$65536,0,(COLUMN(J81)-1)*5), 계정과목별월현황!$B88,OFFSET(연결_계정과목별월현황!$D$8:$D$65536,0,(COLUMN(J81)-1)*5))-SUMIF(OFFSET(연결_계정과목별월현황!$C$8:$C$65536,0,(COLUMN(J81)-1)*5), 계정과목별월현황!$B88,OFFSET(연결_계정과목별월현황!$E$8:$E$65536,0,(COLUMN(J81)-1)*5))</f>
        <v>0</v>
      </c>
      <c r="M88" s="30">
        <f ca="1">SUMIF(OFFSET(연결_계정과목별월현황!$C$8:$C$65536,0,(COLUMN(K81)-1)*5), 계정과목별월현황!$B88,OFFSET(연결_계정과목별월현황!$D$8:$D$65536,0,(COLUMN(K81)-1)*5))-SUMIF(OFFSET(연결_계정과목별월현황!$C$8:$C$65536,0,(COLUMN(K81)-1)*5), 계정과목별월현황!$B88,OFFSET(연결_계정과목별월현황!$E$8:$E$65536,0,(COLUMN(K81)-1)*5))</f>
        <v>0</v>
      </c>
      <c r="N88" s="31">
        <f ca="1">SUMIF(OFFSET(연결_계정과목별월현황!$C$8:$C$65536,0,(COLUMN(L81)-1)*5), 계정과목별월현황!$B88,OFFSET(연결_계정과목별월현황!$D$8:$D$65536,0,(COLUMN(L81)-1)*5))-SUMIF(OFFSET(연결_계정과목별월현황!$C$8:$C$65536,0,(COLUMN(L81)-1)*5), 계정과목별월현황!$B88,OFFSET(연결_계정과목별월현황!$E$8:$E$65536,0,(COLUMN(L81)-1)*5))</f>
        <v>0</v>
      </c>
      <c r="O88" s="28"/>
    </row>
    <row r="89" spans="2:15" ht="17.100000000000001" hidden="1" customHeight="1" x14ac:dyDescent="0.15">
      <c r="B89" s="60">
        <f>목록관리!H88</f>
        <v>0</v>
      </c>
      <c r="C89" s="62">
        <f ca="1">SUMIF(OFFSET(연결_계정과목별월현황!$C$8:$C$65536,0,(COLUMN(A82)-1)*5), 계정과목별월현황!$B89,OFFSET(연결_계정과목별월현황!$D$8:$D$65536,0,(COLUMN(A82)-1)*5))-SUMIF(OFFSET(연결_계정과목별월현황!$C$8:$C$65536,0,(COLUMN(A82)-1)*5), 계정과목별월현황!$B89,OFFSET(연결_계정과목별월현황!$E$8:$E$65536,0,(COLUMN(A82)-1)*5))</f>
        <v>0</v>
      </c>
      <c r="D89" s="63">
        <f ca="1">SUMIF(OFFSET(연결_계정과목별월현황!$C$8:$C$65536,0,(COLUMN(B82)-1)*5), 계정과목별월현황!$B89,OFFSET(연결_계정과목별월현황!$D$8:$D$65536,0,(COLUMN(B82)-1)*5))-SUMIF(OFFSET(연결_계정과목별월현황!$C$8:$C$65536,0,(COLUMN(B82)-1)*5), 계정과목별월현황!$B89,OFFSET(연결_계정과목별월현황!$E$8:$E$65536,0,(COLUMN(B82)-1)*5))</f>
        <v>0</v>
      </c>
      <c r="E89" s="63">
        <f ca="1">SUMIF(OFFSET(연결_계정과목별월현황!$C$8:$C$65536,0,(COLUMN(C82)-1)*5), 계정과목별월현황!$B89,OFFSET(연결_계정과목별월현황!$D$8:$D$65536,0,(COLUMN(C82)-1)*5))-SUMIF(OFFSET(연결_계정과목별월현황!$C$8:$C$65536,0,(COLUMN(C82)-1)*5), 계정과목별월현황!$B89,OFFSET(연결_계정과목별월현황!$E$8:$E$65536,0,(COLUMN(C82)-1)*5))</f>
        <v>0</v>
      </c>
      <c r="F89" s="63">
        <f ca="1">SUMIF(OFFSET(연결_계정과목별월현황!$C$8:$C$65536,0,(COLUMN(D82)-1)*5), 계정과목별월현황!$B89,OFFSET(연결_계정과목별월현황!$D$8:$D$65536,0,(COLUMN(D82)-1)*5))-SUMIF(OFFSET(연결_계정과목별월현황!$C$8:$C$65536,0,(COLUMN(D82)-1)*5), 계정과목별월현황!$B89,OFFSET(연결_계정과목별월현황!$E$8:$E$65536,0,(COLUMN(D82)-1)*5))</f>
        <v>0</v>
      </c>
      <c r="G89" s="63">
        <f ca="1">SUMIF(OFFSET(연결_계정과목별월현황!$C$8:$C$65536,0,(COLUMN(E82)-1)*5), 계정과목별월현황!$B89,OFFSET(연결_계정과목별월현황!$D$8:$D$65536,0,(COLUMN(E82)-1)*5))-SUMIF(OFFSET(연결_계정과목별월현황!$C$8:$C$65536,0,(COLUMN(E82)-1)*5), 계정과목별월현황!$B89,OFFSET(연결_계정과목별월현황!$E$8:$E$65536,0,(COLUMN(E82)-1)*5))</f>
        <v>0</v>
      </c>
      <c r="H89" s="63">
        <f ca="1">SUMIF(OFFSET(연결_계정과목별월현황!$C$8:$C$65536,0,(COLUMN(F82)-1)*5), 계정과목별월현황!$B89,OFFSET(연결_계정과목별월현황!$D$8:$D$65536,0,(COLUMN(F82)-1)*5))-SUMIF(OFFSET(연결_계정과목별월현황!$C$8:$C$65536,0,(COLUMN(F82)-1)*5), 계정과목별월현황!$B89,OFFSET(연결_계정과목별월현황!$E$8:$E$65536,0,(COLUMN(F82)-1)*5))</f>
        <v>0</v>
      </c>
      <c r="I89" s="63">
        <f ca="1">SUMIF(OFFSET(연결_계정과목별월현황!$C$8:$C$65536,0,(COLUMN(G82)-1)*5), 계정과목별월현황!$B89,OFFSET(연결_계정과목별월현황!$D$8:$D$65536,0,(COLUMN(G82)-1)*5))-SUMIF(OFFSET(연결_계정과목별월현황!$C$8:$C$65536,0,(COLUMN(G82)-1)*5), 계정과목별월현황!$B89,OFFSET(연결_계정과목별월현황!$E$8:$E$65536,0,(COLUMN(G82)-1)*5))</f>
        <v>0</v>
      </c>
      <c r="J89" s="63">
        <f ca="1">SUMIF(OFFSET(연결_계정과목별월현황!$C$8:$C$65536,0,(COLUMN(H82)-1)*5), 계정과목별월현황!$B89,OFFSET(연결_계정과목별월현황!$D$8:$D$65536,0,(COLUMN(H82)-1)*5))-SUMIF(OFFSET(연결_계정과목별월현황!$C$8:$C$65536,0,(COLUMN(H82)-1)*5), 계정과목별월현황!$B89,OFFSET(연결_계정과목별월현황!$E$8:$E$65536,0,(COLUMN(H82)-1)*5))</f>
        <v>0</v>
      </c>
      <c r="K89" s="63">
        <f ca="1">SUMIF(OFFSET(연결_계정과목별월현황!$C$8:$C$65536,0,(COLUMN(I82)-1)*5), 계정과목별월현황!$B89,OFFSET(연결_계정과목별월현황!$D$8:$D$65536,0,(COLUMN(I82)-1)*5))-SUMIF(OFFSET(연결_계정과목별월현황!$C$8:$C$65536,0,(COLUMN(I82)-1)*5), 계정과목별월현황!$B89,OFFSET(연결_계정과목별월현황!$E$8:$E$65536,0,(COLUMN(I82)-1)*5))</f>
        <v>0</v>
      </c>
      <c r="L89" s="63">
        <f ca="1">SUMIF(OFFSET(연결_계정과목별월현황!$C$8:$C$65536,0,(COLUMN(J82)-1)*5), 계정과목별월현황!$B89,OFFSET(연결_계정과목별월현황!$D$8:$D$65536,0,(COLUMN(J82)-1)*5))-SUMIF(OFFSET(연결_계정과목별월현황!$C$8:$C$65536,0,(COLUMN(J82)-1)*5), 계정과목별월현황!$B89,OFFSET(연결_계정과목별월현황!$E$8:$E$65536,0,(COLUMN(J82)-1)*5))</f>
        <v>0</v>
      </c>
      <c r="M89" s="63">
        <f ca="1">SUMIF(OFFSET(연결_계정과목별월현황!$C$8:$C$65536,0,(COLUMN(K82)-1)*5), 계정과목별월현황!$B89,OFFSET(연결_계정과목별월현황!$D$8:$D$65536,0,(COLUMN(K82)-1)*5))-SUMIF(OFFSET(연결_계정과목별월현황!$C$8:$C$65536,0,(COLUMN(K82)-1)*5), 계정과목별월현황!$B89,OFFSET(연결_계정과목별월현황!$E$8:$E$65536,0,(COLUMN(K82)-1)*5))</f>
        <v>0</v>
      </c>
      <c r="N89" s="64">
        <f ca="1">SUMIF(OFFSET(연결_계정과목별월현황!$C$8:$C$65536,0,(COLUMN(L82)-1)*5), 계정과목별월현황!$B89,OFFSET(연결_계정과목별월현황!$D$8:$D$65536,0,(COLUMN(L82)-1)*5))-SUMIF(OFFSET(연결_계정과목별월현황!$C$8:$C$65536,0,(COLUMN(L82)-1)*5), 계정과목별월현황!$B89,OFFSET(연결_계정과목별월현황!$E$8:$E$65536,0,(COLUMN(L82)-1)*5))</f>
        <v>0</v>
      </c>
      <c r="O89" s="61"/>
    </row>
    <row r="90" spans="2:15" ht="17.100000000000001" hidden="1" customHeight="1" x14ac:dyDescent="0.15">
      <c r="B90" s="46">
        <f>목록관리!H89</f>
        <v>0</v>
      </c>
      <c r="C90" s="48">
        <f ca="1">SUMIF(OFFSET(연결_계정과목별월현황!$C$8:$C$65536,0,(COLUMN(A83)-1)*5), 계정과목별월현황!$B90,OFFSET(연결_계정과목별월현황!$D$8:$D$65536,0,(COLUMN(A83)-1)*5))-SUMIF(OFFSET(연결_계정과목별월현황!$C$8:$C$65536,0,(COLUMN(A83)-1)*5), 계정과목별월현황!$B90,OFFSET(연결_계정과목별월현황!$E$8:$E$65536,0,(COLUMN(A83)-1)*5))</f>
        <v>0</v>
      </c>
      <c r="D90" s="49">
        <f ca="1">SUMIF(OFFSET(연결_계정과목별월현황!$C$8:$C$65536,0,(COLUMN(B83)-1)*5), 계정과목별월현황!$B90,OFFSET(연결_계정과목별월현황!$D$8:$D$65536,0,(COLUMN(B83)-1)*5))-SUMIF(OFFSET(연결_계정과목별월현황!$C$8:$C$65536,0,(COLUMN(B83)-1)*5), 계정과목별월현황!$B90,OFFSET(연결_계정과목별월현황!$E$8:$E$65536,0,(COLUMN(B83)-1)*5))</f>
        <v>0</v>
      </c>
      <c r="E90" s="49">
        <f ca="1">SUMIF(OFFSET(연결_계정과목별월현황!$C$8:$C$65536,0,(COLUMN(C83)-1)*5), 계정과목별월현황!$B90,OFFSET(연결_계정과목별월현황!$D$8:$D$65536,0,(COLUMN(C83)-1)*5))-SUMIF(OFFSET(연결_계정과목별월현황!$C$8:$C$65536,0,(COLUMN(C83)-1)*5), 계정과목별월현황!$B90,OFFSET(연결_계정과목별월현황!$E$8:$E$65536,0,(COLUMN(C83)-1)*5))</f>
        <v>0</v>
      </c>
      <c r="F90" s="49">
        <f ca="1">SUMIF(OFFSET(연결_계정과목별월현황!$C$8:$C$65536,0,(COLUMN(D83)-1)*5), 계정과목별월현황!$B90,OFFSET(연결_계정과목별월현황!$D$8:$D$65536,0,(COLUMN(D83)-1)*5))-SUMIF(OFFSET(연결_계정과목별월현황!$C$8:$C$65536,0,(COLUMN(D83)-1)*5), 계정과목별월현황!$B90,OFFSET(연결_계정과목별월현황!$E$8:$E$65536,0,(COLUMN(D83)-1)*5))</f>
        <v>0</v>
      </c>
      <c r="G90" s="49">
        <f ca="1">SUMIF(OFFSET(연결_계정과목별월현황!$C$8:$C$65536,0,(COLUMN(E83)-1)*5), 계정과목별월현황!$B90,OFFSET(연결_계정과목별월현황!$D$8:$D$65536,0,(COLUMN(E83)-1)*5))-SUMIF(OFFSET(연결_계정과목별월현황!$C$8:$C$65536,0,(COLUMN(E83)-1)*5), 계정과목별월현황!$B90,OFFSET(연결_계정과목별월현황!$E$8:$E$65536,0,(COLUMN(E83)-1)*5))</f>
        <v>0</v>
      </c>
      <c r="H90" s="49">
        <f ca="1">SUMIF(OFFSET(연결_계정과목별월현황!$C$8:$C$65536,0,(COLUMN(F83)-1)*5), 계정과목별월현황!$B90,OFFSET(연결_계정과목별월현황!$D$8:$D$65536,0,(COLUMN(F83)-1)*5))-SUMIF(OFFSET(연결_계정과목별월현황!$C$8:$C$65536,0,(COLUMN(F83)-1)*5), 계정과목별월현황!$B90,OFFSET(연결_계정과목별월현황!$E$8:$E$65536,0,(COLUMN(F83)-1)*5))</f>
        <v>0</v>
      </c>
      <c r="I90" s="49">
        <f ca="1">SUMIF(OFFSET(연결_계정과목별월현황!$C$8:$C$65536,0,(COLUMN(G83)-1)*5), 계정과목별월현황!$B90,OFFSET(연결_계정과목별월현황!$D$8:$D$65536,0,(COLUMN(G83)-1)*5))-SUMIF(OFFSET(연결_계정과목별월현황!$C$8:$C$65536,0,(COLUMN(G83)-1)*5), 계정과목별월현황!$B90,OFFSET(연결_계정과목별월현황!$E$8:$E$65536,0,(COLUMN(G83)-1)*5))</f>
        <v>0</v>
      </c>
      <c r="J90" s="49">
        <f ca="1">SUMIF(OFFSET(연결_계정과목별월현황!$C$8:$C$65536,0,(COLUMN(H83)-1)*5), 계정과목별월현황!$B90,OFFSET(연결_계정과목별월현황!$D$8:$D$65536,0,(COLUMN(H83)-1)*5))-SUMIF(OFFSET(연결_계정과목별월현황!$C$8:$C$65536,0,(COLUMN(H83)-1)*5), 계정과목별월현황!$B90,OFFSET(연결_계정과목별월현황!$E$8:$E$65536,0,(COLUMN(H83)-1)*5))</f>
        <v>0</v>
      </c>
      <c r="K90" s="49">
        <f ca="1">SUMIF(OFFSET(연결_계정과목별월현황!$C$8:$C$65536,0,(COLUMN(I83)-1)*5), 계정과목별월현황!$B90,OFFSET(연결_계정과목별월현황!$D$8:$D$65536,0,(COLUMN(I83)-1)*5))-SUMIF(OFFSET(연결_계정과목별월현황!$C$8:$C$65536,0,(COLUMN(I83)-1)*5), 계정과목별월현황!$B90,OFFSET(연결_계정과목별월현황!$E$8:$E$65536,0,(COLUMN(I83)-1)*5))</f>
        <v>0</v>
      </c>
      <c r="L90" s="49">
        <f ca="1">SUMIF(OFFSET(연결_계정과목별월현황!$C$8:$C$65536,0,(COLUMN(J83)-1)*5), 계정과목별월현황!$B90,OFFSET(연결_계정과목별월현황!$D$8:$D$65536,0,(COLUMN(J83)-1)*5))-SUMIF(OFFSET(연결_계정과목별월현황!$C$8:$C$65536,0,(COLUMN(J83)-1)*5), 계정과목별월현황!$B90,OFFSET(연결_계정과목별월현황!$E$8:$E$65536,0,(COLUMN(J83)-1)*5))</f>
        <v>0</v>
      </c>
      <c r="M90" s="49">
        <f ca="1">SUMIF(OFFSET(연결_계정과목별월현황!$C$8:$C$65536,0,(COLUMN(K83)-1)*5), 계정과목별월현황!$B90,OFFSET(연결_계정과목별월현황!$D$8:$D$65536,0,(COLUMN(K83)-1)*5))-SUMIF(OFFSET(연결_계정과목별월현황!$C$8:$C$65536,0,(COLUMN(K83)-1)*5), 계정과목별월현황!$B90,OFFSET(연결_계정과목별월현황!$E$8:$E$65536,0,(COLUMN(K83)-1)*5))</f>
        <v>0</v>
      </c>
      <c r="N90" s="50">
        <f ca="1">SUMIF(OFFSET(연결_계정과목별월현황!$C$8:$C$65536,0,(COLUMN(L83)-1)*5), 계정과목별월현황!$B90,OFFSET(연결_계정과목별월현황!$D$8:$D$65536,0,(COLUMN(L83)-1)*5))-SUMIF(OFFSET(연결_계정과목별월현황!$C$8:$C$65536,0,(COLUMN(L83)-1)*5), 계정과목별월현황!$B90,OFFSET(연결_계정과목별월현황!$E$8:$E$65536,0,(COLUMN(L83)-1)*5))</f>
        <v>0</v>
      </c>
      <c r="O90" s="47"/>
    </row>
    <row r="91" spans="2:15" ht="17.100000000000001" hidden="1" customHeight="1" x14ac:dyDescent="0.15">
      <c r="B91" s="21">
        <f>목록관리!H90</f>
        <v>0</v>
      </c>
      <c r="C91" s="29">
        <f ca="1">SUMIF(OFFSET(연결_계정과목별월현황!$C$8:$C$65536,0,(COLUMN(A84)-1)*5), 계정과목별월현황!$B91,OFFSET(연결_계정과목별월현황!$D$8:$D$65536,0,(COLUMN(A84)-1)*5))-SUMIF(OFFSET(연결_계정과목별월현황!$C$8:$C$65536,0,(COLUMN(A84)-1)*5), 계정과목별월현황!$B91,OFFSET(연결_계정과목별월현황!$E$8:$E$65536,0,(COLUMN(A84)-1)*5))</f>
        <v>0</v>
      </c>
      <c r="D91" s="30">
        <f ca="1">SUMIF(OFFSET(연결_계정과목별월현황!$C$8:$C$65536,0,(COLUMN(B84)-1)*5), 계정과목별월현황!$B91,OFFSET(연결_계정과목별월현황!$D$8:$D$65536,0,(COLUMN(B84)-1)*5))-SUMIF(OFFSET(연결_계정과목별월현황!$C$8:$C$65536,0,(COLUMN(B84)-1)*5), 계정과목별월현황!$B91,OFFSET(연결_계정과목별월현황!$E$8:$E$65536,0,(COLUMN(B84)-1)*5))</f>
        <v>0</v>
      </c>
      <c r="E91" s="30">
        <f ca="1">SUMIF(OFFSET(연결_계정과목별월현황!$C$8:$C$65536,0,(COLUMN(C84)-1)*5), 계정과목별월현황!$B91,OFFSET(연결_계정과목별월현황!$D$8:$D$65536,0,(COLUMN(C84)-1)*5))-SUMIF(OFFSET(연결_계정과목별월현황!$C$8:$C$65536,0,(COLUMN(C84)-1)*5), 계정과목별월현황!$B91,OFFSET(연결_계정과목별월현황!$E$8:$E$65536,0,(COLUMN(C84)-1)*5))</f>
        <v>0</v>
      </c>
      <c r="F91" s="30">
        <f ca="1">SUMIF(OFFSET(연결_계정과목별월현황!$C$8:$C$65536,0,(COLUMN(D84)-1)*5), 계정과목별월현황!$B91,OFFSET(연결_계정과목별월현황!$D$8:$D$65536,0,(COLUMN(D84)-1)*5))-SUMIF(OFFSET(연결_계정과목별월현황!$C$8:$C$65536,0,(COLUMN(D84)-1)*5), 계정과목별월현황!$B91,OFFSET(연결_계정과목별월현황!$E$8:$E$65536,0,(COLUMN(D84)-1)*5))</f>
        <v>0</v>
      </c>
      <c r="G91" s="30">
        <f ca="1">SUMIF(OFFSET(연결_계정과목별월현황!$C$8:$C$65536,0,(COLUMN(E84)-1)*5), 계정과목별월현황!$B91,OFFSET(연결_계정과목별월현황!$D$8:$D$65536,0,(COLUMN(E84)-1)*5))-SUMIF(OFFSET(연결_계정과목별월현황!$C$8:$C$65536,0,(COLUMN(E84)-1)*5), 계정과목별월현황!$B91,OFFSET(연결_계정과목별월현황!$E$8:$E$65536,0,(COLUMN(E84)-1)*5))</f>
        <v>0</v>
      </c>
      <c r="H91" s="30">
        <f ca="1">SUMIF(OFFSET(연결_계정과목별월현황!$C$8:$C$65536,0,(COLUMN(F84)-1)*5), 계정과목별월현황!$B91,OFFSET(연결_계정과목별월현황!$D$8:$D$65536,0,(COLUMN(F84)-1)*5))-SUMIF(OFFSET(연결_계정과목별월현황!$C$8:$C$65536,0,(COLUMN(F84)-1)*5), 계정과목별월현황!$B91,OFFSET(연결_계정과목별월현황!$E$8:$E$65536,0,(COLUMN(F84)-1)*5))</f>
        <v>0</v>
      </c>
      <c r="I91" s="30">
        <f ca="1">SUMIF(OFFSET(연결_계정과목별월현황!$C$8:$C$65536,0,(COLUMN(G84)-1)*5), 계정과목별월현황!$B91,OFFSET(연결_계정과목별월현황!$D$8:$D$65536,0,(COLUMN(G84)-1)*5))-SUMIF(OFFSET(연결_계정과목별월현황!$C$8:$C$65536,0,(COLUMN(G84)-1)*5), 계정과목별월현황!$B91,OFFSET(연결_계정과목별월현황!$E$8:$E$65536,0,(COLUMN(G84)-1)*5))</f>
        <v>0</v>
      </c>
      <c r="J91" s="30">
        <f ca="1">SUMIF(OFFSET(연결_계정과목별월현황!$C$8:$C$65536,0,(COLUMN(H84)-1)*5), 계정과목별월현황!$B91,OFFSET(연결_계정과목별월현황!$D$8:$D$65536,0,(COLUMN(H84)-1)*5))-SUMIF(OFFSET(연결_계정과목별월현황!$C$8:$C$65536,0,(COLUMN(H84)-1)*5), 계정과목별월현황!$B91,OFFSET(연결_계정과목별월현황!$E$8:$E$65536,0,(COLUMN(H84)-1)*5))</f>
        <v>0</v>
      </c>
      <c r="K91" s="30">
        <f ca="1">SUMIF(OFFSET(연결_계정과목별월현황!$C$8:$C$65536,0,(COLUMN(I84)-1)*5), 계정과목별월현황!$B91,OFFSET(연결_계정과목별월현황!$D$8:$D$65536,0,(COLUMN(I84)-1)*5))-SUMIF(OFFSET(연결_계정과목별월현황!$C$8:$C$65536,0,(COLUMN(I84)-1)*5), 계정과목별월현황!$B91,OFFSET(연결_계정과목별월현황!$E$8:$E$65536,0,(COLUMN(I84)-1)*5))</f>
        <v>0</v>
      </c>
      <c r="L91" s="30">
        <f ca="1">SUMIF(OFFSET(연결_계정과목별월현황!$C$8:$C$65536,0,(COLUMN(J84)-1)*5), 계정과목별월현황!$B91,OFFSET(연결_계정과목별월현황!$D$8:$D$65536,0,(COLUMN(J84)-1)*5))-SUMIF(OFFSET(연결_계정과목별월현황!$C$8:$C$65536,0,(COLUMN(J84)-1)*5), 계정과목별월현황!$B91,OFFSET(연결_계정과목별월현황!$E$8:$E$65536,0,(COLUMN(J84)-1)*5))</f>
        <v>0</v>
      </c>
      <c r="M91" s="30">
        <f ca="1">SUMIF(OFFSET(연결_계정과목별월현황!$C$8:$C$65536,0,(COLUMN(K84)-1)*5), 계정과목별월현황!$B91,OFFSET(연결_계정과목별월현황!$D$8:$D$65536,0,(COLUMN(K84)-1)*5))-SUMIF(OFFSET(연결_계정과목별월현황!$C$8:$C$65536,0,(COLUMN(K84)-1)*5), 계정과목별월현황!$B91,OFFSET(연결_계정과목별월현황!$E$8:$E$65536,0,(COLUMN(K84)-1)*5))</f>
        <v>0</v>
      </c>
      <c r="N91" s="31">
        <f ca="1">SUMIF(OFFSET(연결_계정과목별월현황!$C$8:$C$65536,0,(COLUMN(L84)-1)*5), 계정과목별월현황!$B91,OFFSET(연결_계정과목별월현황!$D$8:$D$65536,0,(COLUMN(L84)-1)*5))-SUMIF(OFFSET(연결_계정과목별월현황!$C$8:$C$65536,0,(COLUMN(L84)-1)*5), 계정과목별월현황!$B91,OFFSET(연결_계정과목별월현황!$E$8:$E$65536,0,(COLUMN(L84)-1)*5))</f>
        <v>0</v>
      </c>
      <c r="O91" s="28"/>
    </row>
    <row r="92" spans="2:15" ht="17.100000000000001" hidden="1" customHeight="1" x14ac:dyDescent="0.15">
      <c r="B92" s="21">
        <f>목록관리!H91</f>
        <v>0</v>
      </c>
      <c r="C92" s="29">
        <f ca="1">SUMIF(OFFSET(연결_계정과목별월현황!$C$8:$C$65536,0,(COLUMN(A85)-1)*5), 계정과목별월현황!$B92,OFFSET(연결_계정과목별월현황!$D$8:$D$65536,0,(COLUMN(A85)-1)*5))-SUMIF(OFFSET(연결_계정과목별월현황!$C$8:$C$65536,0,(COLUMN(A85)-1)*5), 계정과목별월현황!$B92,OFFSET(연결_계정과목별월현황!$E$8:$E$65536,0,(COLUMN(A85)-1)*5))</f>
        <v>0</v>
      </c>
      <c r="D92" s="30">
        <f ca="1">SUMIF(OFFSET(연결_계정과목별월현황!$C$8:$C$65536,0,(COLUMN(B85)-1)*5), 계정과목별월현황!$B92,OFFSET(연결_계정과목별월현황!$D$8:$D$65536,0,(COLUMN(B85)-1)*5))-SUMIF(OFFSET(연결_계정과목별월현황!$C$8:$C$65536,0,(COLUMN(B85)-1)*5), 계정과목별월현황!$B92,OFFSET(연결_계정과목별월현황!$E$8:$E$65536,0,(COLUMN(B85)-1)*5))</f>
        <v>0</v>
      </c>
      <c r="E92" s="30">
        <f ca="1">SUMIF(OFFSET(연결_계정과목별월현황!$C$8:$C$65536,0,(COLUMN(C85)-1)*5), 계정과목별월현황!$B92,OFFSET(연결_계정과목별월현황!$D$8:$D$65536,0,(COLUMN(C85)-1)*5))-SUMIF(OFFSET(연결_계정과목별월현황!$C$8:$C$65536,0,(COLUMN(C85)-1)*5), 계정과목별월현황!$B92,OFFSET(연결_계정과목별월현황!$E$8:$E$65536,0,(COLUMN(C85)-1)*5))</f>
        <v>0</v>
      </c>
      <c r="F92" s="30">
        <f ca="1">SUMIF(OFFSET(연결_계정과목별월현황!$C$8:$C$65536,0,(COLUMN(D85)-1)*5), 계정과목별월현황!$B92,OFFSET(연결_계정과목별월현황!$D$8:$D$65536,0,(COLUMN(D85)-1)*5))-SUMIF(OFFSET(연결_계정과목별월현황!$C$8:$C$65536,0,(COLUMN(D85)-1)*5), 계정과목별월현황!$B92,OFFSET(연결_계정과목별월현황!$E$8:$E$65536,0,(COLUMN(D85)-1)*5))</f>
        <v>0</v>
      </c>
      <c r="G92" s="30">
        <f ca="1">SUMIF(OFFSET(연결_계정과목별월현황!$C$8:$C$65536,0,(COLUMN(E85)-1)*5), 계정과목별월현황!$B92,OFFSET(연결_계정과목별월현황!$D$8:$D$65536,0,(COLUMN(E85)-1)*5))-SUMIF(OFFSET(연결_계정과목별월현황!$C$8:$C$65536,0,(COLUMN(E85)-1)*5), 계정과목별월현황!$B92,OFFSET(연결_계정과목별월현황!$E$8:$E$65536,0,(COLUMN(E85)-1)*5))</f>
        <v>0</v>
      </c>
      <c r="H92" s="30">
        <f ca="1">SUMIF(OFFSET(연결_계정과목별월현황!$C$8:$C$65536,0,(COLUMN(F85)-1)*5), 계정과목별월현황!$B92,OFFSET(연결_계정과목별월현황!$D$8:$D$65536,0,(COLUMN(F85)-1)*5))-SUMIF(OFFSET(연결_계정과목별월현황!$C$8:$C$65536,0,(COLUMN(F85)-1)*5), 계정과목별월현황!$B92,OFFSET(연결_계정과목별월현황!$E$8:$E$65536,0,(COLUMN(F85)-1)*5))</f>
        <v>0</v>
      </c>
      <c r="I92" s="30">
        <f ca="1">SUMIF(OFFSET(연결_계정과목별월현황!$C$8:$C$65536,0,(COLUMN(G85)-1)*5), 계정과목별월현황!$B92,OFFSET(연결_계정과목별월현황!$D$8:$D$65536,0,(COLUMN(G85)-1)*5))-SUMIF(OFFSET(연결_계정과목별월현황!$C$8:$C$65536,0,(COLUMN(G85)-1)*5), 계정과목별월현황!$B92,OFFSET(연결_계정과목별월현황!$E$8:$E$65536,0,(COLUMN(G85)-1)*5))</f>
        <v>0</v>
      </c>
      <c r="J92" s="30">
        <f ca="1">SUMIF(OFFSET(연결_계정과목별월현황!$C$8:$C$65536,0,(COLUMN(H85)-1)*5), 계정과목별월현황!$B92,OFFSET(연결_계정과목별월현황!$D$8:$D$65536,0,(COLUMN(H85)-1)*5))-SUMIF(OFFSET(연결_계정과목별월현황!$C$8:$C$65536,0,(COLUMN(H85)-1)*5), 계정과목별월현황!$B92,OFFSET(연결_계정과목별월현황!$E$8:$E$65536,0,(COLUMN(H85)-1)*5))</f>
        <v>0</v>
      </c>
      <c r="K92" s="30">
        <f ca="1">SUMIF(OFFSET(연결_계정과목별월현황!$C$8:$C$65536,0,(COLUMN(I85)-1)*5), 계정과목별월현황!$B92,OFFSET(연결_계정과목별월현황!$D$8:$D$65536,0,(COLUMN(I85)-1)*5))-SUMIF(OFFSET(연결_계정과목별월현황!$C$8:$C$65536,0,(COLUMN(I85)-1)*5), 계정과목별월현황!$B92,OFFSET(연결_계정과목별월현황!$E$8:$E$65536,0,(COLUMN(I85)-1)*5))</f>
        <v>0</v>
      </c>
      <c r="L92" s="30">
        <f ca="1">SUMIF(OFFSET(연결_계정과목별월현황!$C$8:$C$65536,0,(COLUMN(J85)-1)*5), 계정과목별월현황!$B92,OFFSET(연결_계정과목별월현황!$D$8:$D$65536,0,(COLUMN(J85)-1)*5))-SUMIF(OFFSET(연결_계정과목별월현황!$C$8:$C$65536,0,(COLUMN(J85)-1)*5), 계정과목별월현황!$B92,OFFSET(연결_계정과목별월현황!$E$8:$E$65536,0,(COLUMN(J85)-1)*5))</f>
        <v>0</v>
      </c>
      <c r="M92" s="30">
        <f ca="1">SUMIF(OFFSET(연결_계정과목별월현황!$C$8:$C$65536,0,(COLUMN(K85)-1)*5), 계정과목별월현황!$B92,OFFSET(연결_계정과목별월현황!$D$8:$D$65536,0,(COLUMN(K85)-1)*5))-SUMIF(OFFSET(연결_계정과목별월현황!$C$8:$C$65536,0,(COLUMN(K85)-1)*5), 계정과목별월현황!$B92,OFFSET(연결_계정과목별월현황!$E$8:$E$65536,0,(COLUMN(K85)-1)*5))</f>
        <v>0</v>
      </c>
      <c r="N92" s="31">
        <f ca="1">SUMIF(OFFSET(연결_계정과목별월현황!$C$8:$C$65536,0,(COLUMN(L85)-1)*5), 계정과목별월현황!$B92,OFFSET(연결_계정과목별월현황!$D$8:$D$65536,0,(COLUMN(L85)-1)*5))-SUMIF(OFFSET(연결_계정과목별월현황!$C$8:$C$65536,0,(COLUMN(L85)-1)*5), 계정과목별월현황!$B92,OFFSET(연결_계정과목별월현황!$E$8:$E$65536,0,(COLUMN(L85)-1)*5))</f>
        <v>0</v>
      </c>
      <c r="O92" s="28"/>
    </row>
    <row r="93" spans="2:15" ht="17.100000000000001" hidden="1" customHeight="1" x14ac:dyDescent="0.15">
      <c r="B93" s="21">
        <f>목록관리!H92</f>
        <v>0</v>
      </c>
      <c r="C93" s="29">
        <f ca="1">SUMIF(OFFSET(연결_계정과목별월현황!$C$8:$C$65536,0,(COLUMN(A86)-1)*5), 계정과목별월현황!$B93,OFFSET(연결_계정과목별월현황!$D$8:$D$65536,0,(COLUMN(A86)-1)*5))-SUMIF(OFFSET(연결_계정과목별월현황!$C$8:$C$65536,0,(COLUMN(A86)-1)*5), 계정과목별월현황!$B93,OFFSET(연결_계정과목별월현황!$E$8:$E$65536,0,(COLUMN(A86)-1)*5))</f>
        <v>0</v>
      </c>
      <c r="D93" s="30">
        <f ca="1">SUMIF(OFFSET(연결_계정과목별월현황!$C$8:$C$65536,0,(COLUMN(B86)-1)*5), 계정과목별월현황!$B93,OFFSET(연결_계정과목별월현황!$D$8:$D$65536,0,(COLUMN(B86)-1)*5))-SUMIF(OFFSET(연결_계정과목별월현황!$C$8:$C$65536,0,(COLUMN(B86)-1)*5), 계정과목별월현황!$B93,OFFSET(연결_계정과목별월현황!$E$8:$E$65536,0,(COLUMN(B86)-1)*5))</f>
        <v>0</v>
      </c>
      <c r="E93" s="30">
        <f ca="1">SUMIF(OFFSET(연결_계정과목별월현황!$C$8:$C$65536,0,(COLUMN(C86)-1)*5), 계정과목별월현황!$B93,OFFSET(연결_계정과목별월현황!$D$8:$D$65536,0,(COLUMN(C86)-1)*5))-SUMIF(OFFSET(연결_계정과목별월현황!$C$8:$C$65536,0,(COLUMN(C86)-1)*5), 계정과목별월현황!$B93,OFFSET(연결_계정과목별월현황!$E$8:$E$65536,0,(COLUMN(C86)-1)*5))</f>
        <v>0</v>
      </c>
      <c r="F93" s="30">
        <f ca="1">SUMIF(OFFSET(연결_계정과목별월현황!$C$8:$C$65536,0,(COLUMN(D86)-1)*5), 계정과목별월현황!$B93,OFFSET(연결_계정과목별월현황!$D$8:$D$65536,0,(COLUMN(D86)-1)*5))-SUMIF(OFFSET(연결_계정과목별월현황!$C$8:$C$65536,0,(COLUMN(D86)-1)*5), 계정과목별월현황!$B93,OFFSET(연결_계정과목별월현황!$E$8:$E$65536,0,(COLUMN(D86)-1)*5))</f>
        <v>0</v>
      </c>
      <c r="G93" s="30">
        <f ca="1">SUMIF(OFFSET(연결_계정과목별월현황!$C$8:$C$65536,0,(COLUMN(E86)-1)*5), 계정과목별월현황!$B93,OFFSET(연결_계정과목별월현황!$D$8:$D$65536,0,(COLUMN(E86)-1)*5))-SUMIF(OFFSET(연결_계정과목별월현황!$C$8:$C$65536,0,(COLUMN(E86)-1)*5), 계정과목별월현황!$B93,OFFSET(연결_계정과목별월현황!$E$8:$E$65536,0,(COLUMN(E86)-1)*5))</f>
        <v>0</v>
      </c>
      <c r="H93" s="30">
        <f ca="1">SUMIF(OFFSET(연결_계정과목별월현황!$C$8:$C$65536,0,(COLUMN(F86)-1)*5), 계정과목별월현황!$B93,OFFSET(연결_계정과목별월현황!$D$8:$D$65536,0,(COLUMN(F86)-1)*5))-SUMIF(OFFSET(연결_계정과목별월현황!$C$8:$C$65536,0,(COLUMN(F86)-1)*5), 계정과목별월현황!$B93,OFFSET(연결_계정과목별월현황!$E$8:$E$65536,0,(COLUMN(F86)-1)*5))</f>
        <v>0</v>
      </c>
      <c r="I93" s="30">
        <f ca="1">SUMIF(OFFSET(연결_계정과목별월현황!$C$8:$C$65536,0,(COLUMN(G86)-1)*5), 계정과목별월현황!$B93,OFFSET(연결_계정과목별월현황!$D$8:$D$65536,0,(COLUMN(G86)-1)*5))-SUMIF(OFFSET(연결_계정과목별월현황!$C$8:$C$65536,0,(COLUMN(G86)-1)*5), 계정과목별월현황!$B93,OFFSET(연결_계정과목별월현황!$E$8:$E$65536,0,(COLUMN(G86)-1)*5))</f>
        <v>0</v>
      </c>
      <c r="J93" s="30">
        <f ca="1">SUMIF(OFFSET(연결_계정과목별월현황!$C$8:$C$65536,0,(COLUMN(H86)-1)*5), 계정과목별월현황!$B93,OFFSET(연결_계정과목별월현황!$D$8:$D$65536,0,(COLUMN(H86)-1)*5))-SUMIF(OFFSET(연결_계정과목별월현황!$C$8:$C$65536,0,(COLUMN(H86)-1)*5), 계정과목별월현황!$B93,OFFSET(연결_계정과목별월현황!$E$8:$E$65536,0,(COLUMN(H86)-1)*5))</f>
        <v>0</v>
      </c>
      <c r="K93" s="30">
        <f ca="1">SUMIF(OFFSET(연결_계정과목별월현황!$C$8:$C$65536,0,(COLUMN(I86)-1)*5), 계정과목별월현황!$B93,OFFSET(연결_계정과목별월현황!$D$8:$D$65536,0,(COLUMN(I86)-1)*5))-SUMIF(OFFSET(연결_계정과목별월현황!$C$8:$C$65536,0,(COLUMN(I86)-1)*5), 계정과목별월현황!$B93,OFFSET(연결_계정과목별월현황!$E$8:$E$65536,0,(COLUMN(I86)-1)*5))</f>
        <v>0</v>
      </c>
      <c r="L93" s="30">
        <f ca="1">SUMIF(OFFSET(연결_계정과목별월현황!$C$8:$C$65536,0,(COLUMN(J86)-1)*5), 계정과목별월현황!$B93,OFFSET(연결_계정과목별월현황!$D$8:$D$65536,0,(COLUMN(J86)-1)*5))-SUMIF(OFFSET(연결_계정과목별월현황!$C$8:$C$65536,0,(COLUMN(J86)-1)*5), 계정과목별월현황!$B93,OFFSET(연결_계정과목별월현황!$E$8:$E$65536,0,(COLUMN(J86)-1)*5))</f>
        <v>0</v>
      </c>
      <c r="M93" s="30">
        <f ca="1">SUMIF(OFFSET(연결_계정과목별월현황!$C$8:$C$65536,0,(COLUMN(K86)-1)*5), 계정과목별월현황!$B93,OFFSET(연결_계정과목별월현황!$D$8:$D$65536,0,(COLUMN(K86)-1)*5))-SUMIF(OFFSET(연결_계정과목별월현황!$C$8:$C$65536,0,(COLUMN(K86)-1)*5), 계정과목별월현황!$B93,OFFSET(연결_계정과목별월현황!$E$8:$E$65536,0,(COLUMN(K86)-1)*5))</f>
        <v>0</v>
      </c>
      <c r="N93" s="31">
        <f ca="1">SUMIF(OFFSET(연결_계정과목별월현황!$C$8:$C$65536,0,(COLUMN(L86)-1)*5), 계정과목별월현황!$B93,OFFSET(연결_계정과목별월현황!$D$8:$D$65536,0,(COLUMN(L86)-1)*5))-SUMIF(OFFSET(연결_계정과목별월현황!$C$8:$C$65536,0,(COLUMN(L86)-1)*5), 계정과목별월현황!$B93,OFFSET(연결_계정과목별월현황!$E$8:$E$65536,0,(COLUMN(L86)-1)*5))</f>
        <v>0</v>
      </c>
      <c r="O93" s="28"/>
    </row>
    <row r="94" spans="2:15" ht="17.100000000000001" hidden="1" customHeight="1" x14ac:dyDescent="0.15">
      <c r="B94" s="21">
        <f>목록관리!H93</f>
        <v>0</v>
      </c>
      <c r="C94" s="29">
        <f ca="1">SUMIF(OFFSET(연결_계정과목별월현황!$C$8:$C$65536,0,(COLUMN(A87)-1)*5), 계정과목별월현황!$B94,OFFSET(연결_계정과목별월현황!$D$8:$D$65536,0,(COLUMN(A87)-1)*5))-SUMIF(OFFSET(연결_계정과목별월현황!$C$8:$C$65536,0,(COLUMN(A87)-1)*5), 계정과목별월현황!$B94,OFFSET(연결_계정과목별월현황!$E$8:$E$65536,0,(COLUMN(A87)-1)*5))</f>
        <v>0</v>
      </c>
      <c r="D94" s="30">
        <f ca="1">SUMIF(OFFSET(연결_계정과목별월현황!$C$8:$C$65536,0,(COLUMN(B87)-1)*5), 계정과목별월현황!$B94,OFFSET(연결_계정과목별월현황!$D$8:$D$65536,0,(COLUMN(B87)-1)*5))-SUMIF(OFFSET(연결_계정과목별월현황!$C$8:$C$65536,0,(COLUMN(B87)-1)*5), 계정과목별월현황!$B94,OFFSET(연결_계정과목별월현황!$E$8:$E$65536,0,(COLUMN(B87)-1)*5))</f>
        <v>0</v>
      </c>
      <c r="E94" s="30">
        <f ca="1">SUMIF(OFFSET(연결_계정과목별월현황!$C$8:$C$65536,0,(COLUMN(C87)-1)*5), 계정과목별월현황!$B94,OFFSET(연결_계정과목별월현황!$D$8:$D$65536,0,(COLUMN(C87)-1)*5))-SUMIF(OFFSET(연결_계정과목별월현황!$C$8:$C$65536,0,(COLUMN(C87)-1)*5), 계정과목별월현황!$B94,OFFSET(연결_계정과목별월현황!$E$8:$E$65536,0,(COLUMN(C87)-1)*5))</f>
        <v>0</v>
      </c>
      <c r="F94" s="30">
        <f ca="1">SUMIF(OFFSET(연결_계정과목별월현황!$C$8:$C$65536,0,(COLUMN(D87)-1)*5), 계정과목별월현황!$B94,OFFSET(연결_계정과목별월현황!$D$8:$D$65536,0,(COLUMN(D87)-1)*5))-SUMIF(OFFSET(연결_계정과목별월현황!$C$8:$C$65536,0,(COLUMN(D87)-1)*5), 계정과목별월현황!$B94,OFFSET(연결_계정과목별월현황!$E$8:$E$65536,0,(COLUMN(D87)-1)*5))</f>
        <v>0</v>
      </c>
      <c r="G94" s="30">
        <f ca="1">SUMIF(OFFSET(연결_계정과목별월현황!$C$8:$C$65536,0,(COLUMN(E87)-1)*5), 계정과목별월현황!$B94,OFFSET(연결_계정과목별월현황!$D$8:$D$65536,0,(COLUMN(E87)-1)*5))-SUMIF(OFFSET(연결_계정과목별월현황!$C$8:$C$65536,0,(COLUMN(E87)-1)*5), 계정과목별월현황!$B94,OFFSET(연결_계정과목별월현황!$E$8:$E$65536,0,(COLUMN(E87)-1)*5))</f>
        <v>0</v>
      </c>
      <c r="H94" s="30">
        <f ca="1">SUMIF(OFFSET(연결_계정과목별월현황!$C$8:$C$65536,0,(COLUMN(F87)-1)*5), 계정과목별월현황!$B94,OFFSET(연결_계정과목별월현황!$D$8:$D$65536,0,(COLUMN(F87)-1)*5))-SUMIF(OFFSET(연결_계정과목별월현황!$C$8:$C$65536,0,(COLUMN(F87)-1)*5), 계정과목별월현황!$B94,OFFSET(연결_계정과목별월현황!$E$8:$E$65536,0,(COLUMN(F87)-1)*5))</f>
        <v>0</v>
      </c>
      <c r="I94" s="30">
        <f ca="1">SUMIF(OFFSET(연결_계정과목별월현황!$C$8:$C$65536,0,(COLUMN(G87)-1)*5), 계정과목별월현황!$B94,OFFSET(연결_계정과목별월현황!$D$8:$D$65536,0,(COLUMN(G87)-1)*5))-SUMIF(OFFSET(연결_계정과목별월현황!$C$8:$C$65536,0,(COLUMN(G87)-1)*5), 계정과목별월현황!$B94,OFFSET(연결_계정과목별월현황!$E$8:$E$65536,0,(COLUMN(G87)-1)*5))</f>
        <v>0</v>
      </c>
      <c r="J94" s="30">
        <f ca="1">SUMIF(OFFSET(연결_계정과목별월현황!$C$8:$C$65536,0,(COLUMN(H87)-1)*5), 계정과목별월현황!$B94,OFFSET(연결_계정과목별월현황!$D$8:$D$65536,0,(COLUMN(H87)-1)*5))-SUMIF(OFFSET(연결_계정과목별월현황!$C$8:$C$65536,0,(COLUMN(H87)-1)*5), 계정과목별월현황!$B94,OFFSET(연결_계정과목별월현황!$E$8:$E$65536,0,(COLUMN(H87)-1)*5))</f>
        <v>0</v>
      </c>
      <c r="K94" s="30">
        <f ca="1">SUMIF(OFFSET(연결_계정과목별월현황!$C$8:$C$65536,0,(COLUMN(I87)-1)*5), 계정과목별월현황!$B94,OFFSET(연결_계정과목별월현황!$D$8:$D$65536,0,(COLUMN(I87)-1)*5))-SUMIF(OFFSET(연결_계정과목별월현황!$C$8:$C$65536,0,(COLUMN(I87)-1)*5), 계정과목별월현황!$B94,OFFSET(연결_계정과목별월현황!$E$8:$E$65536,0,(COLUMN(I87)-1)*5))</f>
        <v>0</v>
      </c>
      <c r="L94" s="30">
        <f ca="1">SUMIF(OFFSET(연결_계정과목별월현황!$C$8:$C$65536,0,(COLUMN(J87)-1)*5), 계정과목별월현황!$B94,OFFSET(연결_계정과목별월현황!$D$8:$D$65536,0,(COLUMN(J87)-1)*5))-SUMIF(OFFSET(연결_계정과목별월현황!$C$8:$C$65536,0,(COLUMN(J87)-1)*5), 계정과목별월현황!$B94,OFFSET(연결_계정과목별월현황!$E$8:$E$65536,0,(COLUMN(J87)-1)*5))</f>
        <v>0</v>
      </c>
      <c r="M94" s="30">
        <f ca="1">SUMIF(OFFSET(연결_계정과목별월현황!$C$8:$C$65536,0,(COLUMN(K87)-1)*5), 계정과목별월현황!$B94,OFFSET(연결_계정과목별월현황!$D$8:$D$65536,0,(COLUMN(K87)-1)*5))-SUMIF(OFFSET(연결_계정과목별월현황!$C$8:$C$65536,0,(COLUMN(K87)-1)*5), 계정과목별월현황!$B94,OFFSET(연결_계정과목별월현황!$E$8:$E$65536,0,(COLUMN(K87)-1)*5))</f>
        <v>0</v>
      </c>
      <c r="N94" s="31">
        <f ca="1">SUMIF(OFFSET(연결_계정과목별월현황!$C$8:$C$65536,0,(COLUMN(L87)-1)*5), 계정과목별월현황!$B94,OFFSET(연결_계정과목별월현황!$D$8:$D$65536,0,(COLUMN(L87)-1)*5))-SUMIF(OFFSET(연결_계정과목별월현황!$C$8:$C$65536,0,(COLUMN(L87)-1)*5), 계정과목별월현황!$B94,OFFSET(연결_계정과목별월현황!$E$8:$E$65536,0,(COLUMN(L87)-1)*5))</f>
        <v>0</v>
      </c>
      <c r="O94" s="28"/>
    </row>
    <row r="95" spans="2:15" ht="17.100000000000001" hidden="1" customHeight="1" x14ac:dyDescent="0.15">
      <c r="B95" s="21">
        <f>목록관리!H94</f>
        <v>0</v>
      </c>
      <c r="C95" s="29">
        <f ca="1">SUMIF(OFFSET(연결_계정과목별월현황!$C$8:$C$65536,0,(COLUMN(A88)-1)*5), 계정과목별월현황!$B95,OFFSET(연결_계정과목별월현황!$D$8:$D$65536,0,(COLUMN(A88)-1)*5))-SUMIF(OFFSET(연결_계정과목별월현황!$C$8:$C$65536,0,(COLUMN(A88)-1)*5), 계정과목별월현황!$B95,OFFSET(연결_계정과목별월현황!$E$8:$E$65536,0,(COLUMN(A88)-1)*5))</f>
        <v>0</v>
      </c>
      <c r="D95" s="30">
        <f ca="1">SUMIF(OFFSET(연결_계정과목별월현황!$C$8:$C$65536,0,(COLUMN(B88)-1)*5), 계정과목별월현황!$B95,OFFSET(연결_계정과목별월현황!$D$8:$D$65536,0,(COLUMN(B88)-1)*5))-SUMIF(OFFSET(연결_계정과목별월현황!$C$8:$C$65536,0,(COLUMN(B88)-1)*5), 계정과목별월현황!$B95,OFFSET(연결_계정과목별월현황!$E$8:$E$65536,0,(COLUMN(B88)-1)*5))</f>
        <v>0</v>
      </c>
      <c r="E95" s="30">
        <f ca="1">SUMIF(OFFSET(연결_계정과목별월현황!$C$8:$C$65536,0,(COLUMN(C88)-1)*5), 계정과목별월현황!$B95,OFFSET(연결_계정과목별월현황!$D$8:$D$65536,0,(COLUMN(C88)-1)*5))-SUMIF(OFFSET(연결_계정과목별월현황!$C$8:$C$65536,0,(COLUMN(C88)-1)*5), 계정과목별월현황!$B95,OFFSET(연결_계정과목별월현황!$E$8:$E$65536,0,(COLUMN(C88)-1)*5))</f>
        <v>0</v>
      </c>
      <c r="F95" s="30">
        <f ca="1">SUMIF(OFFSET(연결_계정과목별월현황!$C$8:$C$65536,0,(COLUMN(D88)-1)*5), 계정과목별월현황!$B95,OFFSET(연결_계정과목별월현황!$D$8:$D$65536,0,(COLUMN(D88)-1)*5))-SUMIF(OFFSET(연결_계정과목별월현황!$C$8:$C$65536,0,(COLUMN(D88)-1)*5), 계정과목별월현황!$B95,OFFSET(연결_계정과목별월현황!$E$8:$E$65536,0,(COLUMN(D88)-1)*5))</f>
        <v>0</v>
      </c>
      <c r="G95" s="30">
        <f ca="1">SUMIF(OFFSET(연결_계정과목별월현황!$C$8:$C$65536,0,(COLUMN(E88)-1)*5), 계정과목별월현황!$B95,OFFSET(연결_계정과목별월현황!$D$8:$D$65536,0,(COLUMN(E88)-1)*5))-SUMIF(OFFSET(연결_계정과목별월현황!$C$8:$C$65536,0,(COLUMN(E88)-1)*5), 계정과목별월현황!$B95,OFFSET(연결_계정과목별월현황!$E$8:$E$65536,0,(COLUMN(E88)-1)*5))</f>
        <v>0</v>
      </c>
      <c r="H95" s="30">
        <f ca="1">SUMIF(OFFSET(연결_계정과목별월현황!$C$8:$C$65536,0,(COLUMN(F88)-1)*5), 계정과목별월현황!$B95,OFFSET(연결_계정과목별월현황!$D$8:$D$65536,0,(COLUMN(F88)-1)*5))-SUMIF(OFFSET(연결_계정과목별월현황!$C$8:$C$65536,0,(COLUMN(F88)-1)*5), 계정과목별월현황!$B95,OFFSET(연결_계정과목별월현황!$E$8:$E$65536,0,(COLUMN(F88)-1)*5))</f>
        <v>0</v>
      </c>
      <c r="I95" s="30">
        <f ca="1">SUMIF(OFFSET(연결_계정과목별월현황!$C$8:$C$65536,0,(COLUMN(G88)-1)*5), 계정과목별월현황!$B95,OFFSET(연결_계정과목별월현황!$D$8:$D$65536,0,(COLUMN(G88)-1)*5))-SUMIF(OFFSET(연결_계정과목별월현황!$C$8:$C$65536,0,(COLUMN(G88)-1)*5), 계정과목별월현황!$B95,OFFSET(연결_계정과목별월현황!$E$8:$E$65536,0,(COLUMN(G88)-1)*5))</f>
        <v>0</v>
      </c>
      <c r="J95" s="30">
        <f ca="1">SUMIF(OFFSET(연결_계정과목별월현황!$C$8:$C$65536,0,(COLUMN(H88)-1)*5), 계정과목별월현황!$B95,OFFSET(연결_계정과목별월현황!$D$8:$D$65536,0,(COLUMN(H88)-1)*5))-SUMIF(OFFSET(연결_계정과목별월현황!$C$8:$C$65536,0,(COLUMN(H88)-1)*5), 계정과목별월현황!$B95,OFFSET(연결_계정과목별월현황!$E$8:$E$65536,0,(COLUMN(H88)-1)*5))</f>
        <v>0</v>
      </c>
      <c r="K95" s="30">
        <f ca="1">SUMIF(OFFSET(연결_계정과목별월현황!$C$8:$C$65536,0,(COLUMN(I88)-1)*5), 계정과목별월현황!$B95,OFFSET(연결_계정과목별월현황!$D$8:$D$65536,0,(COLUMN(I88)-1)*5))-SUMIF(OFFSET(연결_계정과목별월현황!$C$8:$C$65536,0,(COLUMN(I88)-1)*5), 계정과목별월현황!$B95,OFFSET(연결_계정과목별월현황!$E$8:$E$65536,0,(COLUMN(I88)-1)*5))</f>
        <v>0</v>
      </c>
      <c r="L95" s="30">
        <f ca="1">SUMIF(OFFSET(연결_계정과목별월현황!$C$8:$C$65536,0,(COLUMN(J88)-1)*5), 계정과목별월현황!$B95,OFFSET(연결_계정과목별월현황!$D$8:$D$65536,0,(COLUMN(J88)-1)*5))-SUMIF(OFFSET(연결_계정과목별월현황!$C$8:$C$65536,0,(COLUMN(J88)-1)*5), 계정과목별월현황!$B95,OFFSET(연결_계정과목별월현황!$E$8:$E$65536,0,(COLUMN(J88)-1)*5))</f>
        <v>0</v>
      </c>
      <c r="M95" s="30">
        <f ca="1">SUMIF(OFFSET(연결_계정과목별월현황!$C$8:$C$65536,0,(COLUMN(K88)-1)*5), 계정과목별월현황!$B95,OFFSET(연결_계정과목별월현황!$D$8:$D$65536,0,(COLUMN(K88)-1)*5))-SUMIF(OFFSET(연결_계정과목별월현황!$C$8:$C$65536,0,(COLUMN(K88)-1)*5), 계정과목별월현황!$B95,OFFSET(연결_계정과목별월현황!$E$8:$E$65536,0,(COLUMN(K88)-1)*5))</f>
        <v>0</v>
      </c>
      <c r="N95" s="31">
        <f ca="1">SUMIF(OFFSET(연결_계정과목별월현황!$C$8:$C$65536,0,(COLUMN(L88)-1)*5), 계정과목별월현황!$B95,OFFSET(연결_계정과목별월현황!$D$8:$D$65536,0,(COLUMN(L88)-1)*5))-SUMIF(OFFSET(연결_계정과목별월현황!$C$8:$C$65536,0,(COLUMN(L88)-1)*5), 계정과목별월현황!$B95,OFFSET(연결_계정과목별월현황!$E$8:$E$65536,0,(COLUMN(L88)-1)*5))</f>
        <v>0</v>
      </c>
      <c r="O95" s="28"/>
    </row>
    <row r="96" spans="2:15" ht="17.100000000000001" hidden="1" customHeight="1" x14ac:dyDescent="0.15">
      <c r="B96" s="21">
        <f>목록관리!H95</f>
        <v>0</v>
      </c>
      <c r="C96" s="29">
        <f ca="1">SUMIF(OFFSET(연결_계정과목별월현황!$C$8:$C$65536,0,(COLUMN(A89)-1)*5), 계정과목별월현황!$B96,OFFSET(연결_계정과목별월현황!$D$8:$D$65536,0,(COLUMN(A89)-1)*5))-SUMIF(OFFSET(연결_계정과목별월현황!$C$8:$C$65536,0,(COLUMN(A89)-1)*5), 계정과목별월현황!$B96,OFFSET(연결_계정과목별월현황!$E$8:$E$65536,0,(COLUMN(A89)-1)*5))</f>
        <v>0</v>
      </c>
      <c r="D96" s="30">
        <f ca="1">SUMIF(OFFSET(연결_계정과목별월현황!$C$8:$C$65536,0,(COLUMN(B89)-1)*5), 계정과목별월현황!$B96,OFFSET(연결_계정과목별월현황!$D$8:$D$65536,0,(COLUMN(B89)-1)*5))-SUMIF(OFFSET(연결_계정과목별월현황!$C$8:$C$65536,0,(COLUMN(B89)-1)*5), 계정과목별월현황!$B96,OFFSET(연결_계정과목별월현황!$E$8:$E$65536,0,(COLUMN(B89)-1)*5))</f>
        <v>0</v>
      </c>
      <c r="E96" s="30">
        <f ca="1">SUMIF(OFFSET(연결_계정과목별월현황!$C$8:$C$65536,0,(COLUMN(C89)-1)*5), 계정과목별월현황!$B96,OFFSET(연결_계정과목별월현황!$D$8:$D$65536,0,(COLUMN(C89)-1)*5))-SUMIF(OFFSET(연결_계정과목별월현황!$C$8:$C$65536,0,(COLUMN(C89)-1)*5), 계정과목별월현황!$B96,OFFSET(연결_계정과목별월현황!$E$8:$E$65536,0,(COLUMN(C89)-1)*5))</f>
        <v>0</v>
      </c>
      <c r="F96" s="30">
        <f ca="1">SUMIF(OFFSET(연결_계정과목별월현황!$C$8:$C$65536,0,(COLUMN(D89)-1)*5), 계정과목별월현황!$B96,OFFSET(연결_계정과목별월현황!$D$8:$D$65536,0,(COLUMN(D89)-1)*5))-SUMIF(OFFSET(연결_계정과목별월현황!$C$8:$C$65536,0,(COLUMN(D89)-1)*5), 계정과목별월현황!$B96,OFFSET(연결_계정과목별월현황!$E$8:$E$65536,0,(COLUMN(D89)-1)*5))</f>
        <v>0</v>
      </c>
      <c r="G96" s="30">
        <f ca="1">SUMIF(OFFSET(연결_계정과목별월현황!$C$8:$C$65536,0,(COLUMN(E89)-1)*5), 계정과목별월현황!$B96,OFFSET(연결_계정과목별월현황!$D$8:$D$65536,0,(COLUMN(E89)-1)*5))-SUMIF(OFFSET(연결_계정과목별월현황!$C$8:$C$65536,0,(COLUMN(E89)-1)*5), 계정과목별월현황!$B96,OFFSET(연결_계정과목별월현황!$E$8:$E$65536,0,(COLUMN(E89)-1)*5))</f>
        <v>0</v>
      </c>
      <c r="H96" s="30">
        <f ca="1">SUMIF(OFFSET(연결_계정과목별월현황!$C$8:$C$65536,0,(COLUMN(F89)-1)*5), 계정과목별월현황!$B96,OFFSET(연결_계정과목별월현황!$D$8:$D$65536,0,(COLUMN(F89)-1)*5))-SUMIF(OFFSET(연결_계정과목별월현황!$C$8:$C$65536,0,(COLUMN(F89)-1)*5), 계정과목별월현황!$B96,OFFSET(연결_계정과목별월현황!$E$8:$E$65536,0,(COLUMN(F89)-1)*5))</f>
        <v>0</v>
      </c>
      <c r="I96" s="30">
        <f ca="1">SUMIF(OFFSET(연결_계정과목별월현황!$C$8:$C$65536,0,(COLUMN(G89)-1)*5), 계정과목별월현황!$B96,OFFSET(연결_계정과목별월현황!$D$8:$D$65536,0,(COLUMN(G89)-1)*5))-SUMIF(OFFSET(연결_계정과목별월현황!$C$8:$C$65536,0,(COLUMN(G89)-1)*5), 계정과목별월현황!$B96,OFFSET(연결_계정과목별월현황!$E$8:$E$65536,0,(COLUMN(G89)-1)*5))</f>
        <v>0</v>
      </c>
      <c r="J96" s="30">
        <f ca="1">SUMIF(OFFSET(연결_계정과목별월현황!$C$8:$C$65536,0,(COLUMN(H89)-1)*5), 계정과목별월현황!$B96,OFFSET(연결_계정과목별월현황!$D$8:$D$65536,0,(COLUMN(H89)-1)*5))-SUMIF(OFFSET(연결_계정과목별월현황!$C$8:$C$65536,0,(COLUMN(H89)-1)*5), 계정과목별월현황!$B96,OFFSET(연결_계정과목별월현황!$E$8:$E$65536,0,(COLUMN(H89)-1)*5))</f>
        <v>0</v>
      </c>
      <c r="K96" s="30">
        <f ca="1">SUMIF(OFFSET(연결_계정과목별월현황!$C$8:$C$65536,0,(COLUMN(I89)-1)*5), 계정과목별월현황!$B96,OFFSET(연결_계정과목별월현황!$D$8:$D$65536,0,(COLUMN(I89)-1)*5))-SUMIF(OFFSET(연결_계정과목별월현황!$C$8:$C$65536,0,(COLUMN(I89)-1)*5), 계정과목별월현황!$B96,OFFSET(연결_계정과목별월현황!$E$8:$E$65536,0,(COLUMN(I89)-1)*5))</f>
        <v>0</v>
      </c>
      <c r="L96" s="30">
        <f ca="1">SUMIF(OFFSET(연결_계정과목별월현황!$C$8:$C$65536,0,(COLUMN(J89)-1)*5), 계정과목별월현황!$B96,OFFSET(연결_계정과목별월현황!$D$8:$D$65536,0,(COLUMN(J89)-1)*5))-SUMIF(OFFSET(연결_계정과목별월현황!$C$8:$C$65536,0,(COLUMN(J89)-1)*5), 계정과목별월현황!$B96,OFFSET(연결_계정과목별월현황!$E$8:$E$65536,0,(COLUMN(J89)-1)*5))</f>
        <v>0</v>
      </c>
      <c r="M96" s="30">
        <f ca="1">SUMIF(OFFSET(연결_계정과목별월현황!$C$8:$C$65536,0,(COLUMN(K89)-1)*5), 계정과목별월현황!$B96,OFFSET(연결_계정과목별월현황!$D$8:$D$65536,0,(COLUMN(K89)-1)*5))-SUMIF(OFFSET(연결_계정과목별월현황!$C$8:$C$65536,0,(COLUMN(K89)-1)*5), 계정과목별월현황!$B96,OFFSET(연결_계정과목별월현황!$E$8:$E$65536,0,(COLUMN(K89)-1)*5))</f>
        <v>0</v>
      </c>
      <c r="N96" s="31">
        <f ca="1">SUMIF(OFFSET(연결_계정과목별월현황!$C$8:$C$65536,0,(COLUMN(L89)-1)*5), 계정과목별월현황!$B96,OFFSET(연결_계정과목별월현황!$D$8:$D$65536,0,(COLUMN(L89)-1)*5))-SUMIF(OFFSET(연결_계정과목별월현황!$C$8:$C$65536,0,(COLUMN(L89)-1)*5), 계정과목별월현황!$B96,OFFSET(연결_계정과목별월현황!$E$8:$E$65536,0,(COLUMN(L89)-1)*5))</f>
        <v>0</v>
      </c>
      <c r="O96" s="28"/>
    </row>
    <row r="97" spans="2:15" ht="17.100000000000001" hidden="1" customHeight="1" x14ac:dyDescent="0.15">
      <c r="B97" s="21">
        <f>목록관리!H96</f>
        <v>0</v>
      </c>
      <c r="C97" s="29">
        <f ca="1">SUMIF(OFFSET(연결_계정과목별월현황!$C$8:$C$65536,0,(COLUMN(A90)-1)*5), 계정과목별월현황!$B97,OFFSET(연결_계정과목별월현황!$D$8:$D$65536,0,(COLUMN(A90)-1)*5))-SUMIF(OFFSET(연결_계정과목별월현황!$C$8:$C$65536,0,(COLUMN(A90)-1)*5), 계정과목별월현황!$B97,OFFSET(연결_계정과목별월현황!$E$8:$E$65536,0,(COLUMN(A90)-1)*5))</f>
        <v>0</v>
      </c>
      <c r="D97" s="30">
        <f ca="1">SUMIF(OFFSET(연결_계정과목별월현황!$C$8:$C$65536,0,(COLUMN(B90)-1)*5), 계정과목별월현황!$B97,OFFSET(연결_계정과목별월현황!$D$8:$D$65536,0,(COLUMN(B90)-1)*5))-SUMIF(OFFSET(연결_계정과목별월현황!$C$8:$C$65536,0,(COLUMN(B90)-1)*5), 계정과목별월현황!$B97,OFFSET(연결_계정과목별월현황!$E$8:$E$65536,0,(COLUMN(B90)-1)*5))</f>
        <v>0</v>
      </c>
      <c r="E97" s="30">
        <f ca="1">SUMIF(OFFSET(연결_계정과목별월현황!$C$8:$C$65536,0,(COLUMN(C90)-1)*5), 계정과목별월현황!$B97,OFFSET(연결_계정과목별월현황!$D$8:$D$65536,0,(COLUMN(C90)-1)*5))-SUMIF(OFFSET(연결_계정과목별월현황!$C$8:$C$65536,0,(COLUMN(C90)-1)*5), 계정과목별월현황!$B97,OFFSET(연결_계정과목별월현황!$E$8:$E$65536,0,(COLUMN(C90)-1)*5))</f>
        <v>0</v>
      </c>
      <c r="F97" s="30">
        <f ca="1">SUMIF(OFFSET(연결_계정과목별월현황!$C$8:$C$65536,0,(COLUMN(D90)-1)*5), 계정과목별월현황!$B97,OFFSET(연결_계정과목별월현황!$D$8:$D$65536,0,(COLUMN(D90)-1)*5))-SUMIF(OFFSET(연결_계정과목별월현황!$C$8:$C$65536,0,(COLUMN(D90)-1)*5), 계정과목별월현황!$B97,OFFSET(연결_계정과목별월현황!$E$8:$E$65536,0,(COLUMN(D90)-1)*5))</f>
        <v>0</v>
      </c>
      <c r="G97" s="30">
        <f ca="1">SUMIF(OFFSET(연결_계정과목별월현황!$C$8:$C$65536,0,(COLUMN(E90)-1)*5), 계정과목별월현황!$B97,OFFSET(연결_계정과목별월현황!$D$8:$D$65536,0,(COLUMN(E90)-1)*5))-SUMIF(OFFSET(연결_계정과목별월현황!$C$8:$C$65536,0,(COLUMN(E90)-1)*5), 계정과목별월현황!$B97,OFFSET(연결_계정과목별월현황!$E$8:$E$65536,0,(COLUMN(E90)-1)*5))</f>
        <v>0</v>
      </c>
      <c r="H97" s="30">
        <f ca="1">SUMIF(OFFSET(연결_계정과목별월현황!$C$8:$C$65536,0,(COLUMN(F90)-1)*5), 계정과목별월현황!$B97,OFFSET(연결_계정과목별월현황!$D$8:$D$65536,0,(COLUMN(F90)-1)*5))-SUMIF(OFFSET(연결_계정과목별월현황!$C$8:$C$65536,0,(COLUMN(F90)-1)*5), 계정과목별월현황!$B97,OFFSET(연결_계정과목별월현황!$E$8:$E$65536,0,(COLUMN(F90)-1)*5))</f>
        <v>0</v>
      </c>
      <c r="I97" s="30">
        <f ca="1">SUMIF(OFFSET(연결_계정과목별월현황!$C$8:$C$65536,0,(COLUMN(G90)-1)*5), 계정과목별월현황!$B97,OFFSET(연결_계정과목별월현황!$D$8:$D$65536,0,(COLUMN(G90)-1)*5))-SUMIF(OFFSET(연결_계정과목별월현황!$C$8:$C$65536,0,(COLUMN(G90)-1)*5), 계정과목별월현황!$B97,OFFSET(연결_계정과목별월현황!$E$8:$E$65536,0,(COLUMN(G90)-1)*5))</f>
        <v>0</v>
      </c>
      <c r="J97" s="30">
        <f ca="1">SUMIF(OFFSET(연결_계정과목별월현황!$C$8:$C$65536,0,(COLUMN(H90)-1)*5), 계정과목별월현황!$B97,OFFSET(연결_계정과목별월현황!$D$8:$D$65536,0,(COLUMN(H90)-1)*5))-SUMIF(OFFSET(연결_계정과목별월현황!$C$8:$C$65536,0,(COLUMN(H90)-1)*5), 계정과목별월현황!$B97,OFFSET(연결_계정과목별월현황!$E$8:$E$65536,0,(COLUMN(H90)-1)*5))</f>
        <v>0</v>
      </c>
      <c r="K97" s="30">
        <f ca="1">SUMIF(OFFSET(연결_계정과목별월현황!$C$8:$C$65536,0,(COLUMN(I90)-1)*5), 계정과목별월현황!$B97,OFFSET(연결_계정과목별월현황!$D$8:$D$65536,0,(COLUMN(I90)-1)*5))-SUMIF(OFFSET(연결_계정과목별월현황!$C$8:$C$65536,0,(COLUMN(I90)-1)*5), 계정과목별월현황!$B97,OFFSET(연결_계정과목별월현황!$E$8:$E$65536,0,(COLUMN(I90)-1)*5))</f>
        <v>0</v>
      </c>
      <c r="L97" s="30">
        <f ca="1">SUMIF(OFFSET(연결_계정과목별월현황!$C$8:$C$65536,0,(COLUMN(J90)-1)*5), 계정과목별월현황!$B97,OFFSET(연결_계정과목별월현황!$D$8:$D$65536,0,(COLUMN(J90)-1)*5))-SUMIF(OFFSET(연결_계정과목별월현황!$C$8:$C$65536,0,(COLUMN(J90)-1)*5), 계정과목별월현황!$B97,OFFSET(연결_계정과목별월현황!$E$8:$E$65536,0,(COLUMN(J90)-1)*5))</f>
        <v>0</v>
      </c>
      <c r="M97" s="30">
        <f ca="1">SUMIF(OFFSET(연결_계정과목별월현황!$C$8:$C$65536,0,(COLUMN(K90)-1)*5), 계정과목별월현황!$B97,OFFSET(연결_계정과목별월현황!$D$8:$D$65536,0,(COLUMN(K90)-1)*5))-SUMIF(OFFSET(연결_계정과목별월현황!$C$8:$C$65536,0,(COLUMN(K90)-1)*5), 계정과목별월현황!$B97,OFFSET(연결_계정과목별월현황!$E$8:$E$65536,0,(COLUMN(K90)-1)*5))</f>
        <v>0</v>
      </c>
      <c r="N97" s="31">
        <f ca="1">SUMIF(OFFSET(연결_계정과목별월현황!$C$8:$C$65536,0,(COLUMN(L90)-1)*5), 계정과목별월현황!$B97,OFFSET(연결_계정과목별월현황!$D$8:$D$65536,0,(COLUMN(L90)-1)*5))-SUMIF(OFFSET(연결_계정과목별월현황!$C$8:$C$65536,0,(COLUMN(L90)-1)*5), 계정과목별월현황!$B97,OFFSET(연결_계정과목별월현황!$E$8:$E$65536,0,(COLUMN(L90)-1)*5))</f>
        <v>0</v>
      </c>
      <c r="O97" s="28"/>
    </row>
    <row r="98" spans="2:15" ht="17.100000000000001" hidden="1" customHeight="1" x14ac:dyDescent="0.15">
      <c r="B98" s="21">
        <f>목록관리!H97</f>
        <v>0</v>
      </c>
      <c r="C98" s="29">
        <f ca="1">SUMIF(OFFSET(연결_계정과목별월현황!$C$8:$C$65536,0,(COLUMN(A91)-1)*5), 계정과목별월현황!$B98,OFFSET(연결_계정과목별월현황!$D$8:$D$65536,0,(COLUMN(A91)-1)*5))-SUMIF(OFFSET(연결_계정과목별월현황!$C$8:$C$65536,0,(COLUMN(A91)-1)*5), 계정과목별월현황!$B98,OFFSET(연결_계정과목별월현황!$E$8:$E$65536,0,(COLUMN(A91)-1)*5))</f>
        <v>0</v>
      </c>
      <c r="D98" s="30">
        <f ca="1">SUMIF(OFFSET(연결_계정과목별월현황!$C$8:$C$65536,0,(COLUMN(B91)-1)*5), 계정과목별월현황!$B98,OFFSET(연결_계정과목별월현황!$D$8:$D$65536,0,(COLUMN(B91)-1)*5))-SUMIF(OFFSET(연결_계정과목별월현황!$C$8:$C$65536,0,(COLUMN(B91)-1)*5), 계정과목별월현황!$B98,OFFSET(연결_계정과목별월현황!$E$8:$E$65536,0,(COLUMN(B91)-1)*5))</f>
        <v>0</v>
      </c>
      <c r="E98" s="30">
        <f ca="1">SUMIF(OFFSET(연결_계정과목별월현황!$C$8:$C$65536,0,(COLUMN(C91)-1)*5), 계정과목별월현황!$B98,OFFSET(연결_계정과목별월현황!$D$8:$D$65536,0,(COLUMN(C91)-1)*5))-SUMIF(OFFSET(연결_계정과목별월현황!$C$8:$C$65536,0,(COLUMN(C91)-1)*5), 계정과목별월현황!$B98,OFFSET(연결_계정과목별월현황!$E$8:$E$65536,0,(COLUMN(C91)-1)*5))</f>
        <v>0</v>
      </c>
      <c r="F98" s="30">
        <f ca="1">SUMIF(OFFSET(연결_계정과목별월현황!$C$8:$C$65536,0,(COLUMN(D91)-1)*5), 계정과목별월현황!$B98,OFFSET(연결_계정과목별월현황!$D$8:$D$65536,0,(COLUMN(D91)-1)*5))-SUMIF(OFFSET(연결_계정과목별월현황!$C$8:$C$65536,0,(COLUMN(D91)-1)*5), 계정과목별월현황!$B98,OFFSET(연결_계정과목별월현황!$E$8:$E$65536,0,(COLUMN(D91)-1)*5))</f>
        <v>0</v>
      </c>
      <c r="G98" s="30">
        <f ca="1">SUMIF(OFFSET(연결_계정과목별월현황!$C$8:$C$65536,0,(COLUMN(E91)-1)*5), 계정과목별월현황!$B98,OFFSET(연결_계정과목별월현황!$D$8:$D$65536,0,(COLUMN(E91)-1)*5))-SUMIF(OFFSET(연결_계정과목별월현황!$C$8:$C$65536,0,(COLUMN(E91)-1)*5), 계정과목별월현황!$B98,OFFSET(연결_계정과목별월현황!$E$8:$E$65536,0,(COLUMN(E91)-1)*5))</f>
        <v>0</v>
      </c>
      <c r="H98" s="30">
        <f ca="1">SUMIF(OFFSET(연결_계정과목별월현황!$C$8:$C$65536,0,(COLUMN(F91)-1)*5), 계정과목별월현황!$B98,OFFSET(연결_계정과목별월현황!$D$8:$D$65536,0,(COLUMN(F91)-1)*5))-SUMIF(OFFSET(연결_계정과목별월현황!$C$8:$C$65536,0,(COLUMN(F91)-1)*5), 계정과목별월현황!$B98,OFFSET(연결_계정과목별월현황!$E$8:$E$65536,0,(COLUMN(F91)-1)*5))</f>
        <v>0</v>
      </c>
      <c r="I98" s="30">
        <f ca="1">SUMIF(OFFSET(연결_계정과목별월현황!$C$8:$C$65536,0,(COLUMN(G91)-1)*5), 계정과목별월현황!$B98,OFFSET(연결_계정과목별월현황!$D$8:$D$65536,0,(COLUMN(G91)-1)*5))-SUMIF(OFFSET(연결_계정과목별월현황!$C$8:$C$65536,0,(COLUMN(G91)-1)*5), 계정과목별월현황!$B98,OFFSET(연결_계정과목별월현황!$E$8:$E$65536,0,(COLUMN(G91)-1)*5))</f>
        <v>0</v>
      </c>
      <c r="J98" s="30">
        <f ca="1">SUMIF(OFFSET(연결_계정과목별월현황!$C$8:$C$65536,0,(COLUMN(H91)-1)*5), 계정과목별월현황!$B98,OFFSET(연결_계정과목별월현황!$D$8:$D$65536,0,(COLUMN(H91)-1)*5))-SUMIF(OFFSET(연결_계정과목별월현황!$C$8:$C$65536,0,(COLUMN(H91)-1)*5), 계정과목별월현황!$B98,OFFSET(연결_계정과목별월현황!$E$8:$E$65536,0,(COLUMN(H91)-1)*5))</f>
        <v>0</v>
      </c>
      <c r="K98" s="30">
        <f ca="1">SUMIF(OFFSET(연결_계정과목별월현황!$C$8:$C$65536,0,(COLUMN(I91)-1)*5), 계정과목별월현황!$B98,OFFSET(연결_계정과목별월현황!$D$8:$D$65536,0,(COLUMN(I91)-1)*5))-SUMIF(OFFSET(연결_계정과목별월현황!$C$8:$C$65536,0,(COLUMN(I91)-1)*5), 계정과목별월현황!$B98,OFFSET(연결_계정과목별월현황!$E$8:$E$65536,0,(COLUMN(I91)-1)*5))</f>
        <v>0</v>
      </c>
      <c r="L98" s="30">
        <f ca="1">SUMIF(OFFSET(연결_계정과목별월현황!$C$8:$C$65536,0,(COLUMN(J91)-1)*5), 계정과목별월현황!$B98,OFFSET(연결_계정과목별월현황!$D$8:$D$65536,0,(COLUMN(J91)-1)*5))-SUMIF(OFFSET(연결_계정과목별월현황!$C$8:$C$65536,0,(COLUMN(J91)-1)*5), 계정과목별월현황!$B98,OFFSET(연결_계정과목별월현황!$E$8:$E$65536,0,(COLUMN(J91)-1)*5))</f>
        <v>0</v>
      </c>
      <c r="M98" s="30">
        <f ca="1">SUMIF(OFFSET(연결_계정과목별월현황!$C$8:$C$65536,0,(COLUMN(K91)-1)*5), 계정과목별월현황!$B98,OFFSET(연결_계정과목별월현황!$D$8:$D$65536,0,(COLUMN(K91)-1)*5))-SUMIF(OFFSET(연결_계정과목별월현황!$C$8:$C$65536,0,(COLUMN(K91)-1)*5), 계정과목별월현황!$B98,OFFSET(연결_계정과목별월현황!$E$8:$E$65536,0,(COLUMN(K91)-1)*5))</f>
        <v>0</v>
      </c>
      <c r="N98" s="31">
        <f ca="1">SUMIF(OFFSET(연결_계정과목별월현황!$C$8:$C$65536,0,(COLUMN(L91)-1)*5), 계정과목별월현황!$B98,OFFSET(연결_계정과목별월현황!$D$8:$D$65536,0,(COLUMN(L91)-1)*5))-SUMIF(OFFSET(연결_계정과목별월현황!$C$8:$C$65536,0,(COLUMN(L91)-1)*5), 계정과목별월현황!$B98,OFFSET(연결_계정과목별월현황!$E$8:$E$65536,0,(COLUMN(L91)-1)*5))</f>
        <v>0</v>
      </c>
      <c r="O98" s="28"/>
    </row>
    <row r="99" spans="2:15" ht="17.100000000000001" hidden="1" customHeight="1" x14ac:dyDescent="0.15">
      <c r="B99" s="21">
        <f>목록관리!H98</f>
        <v>0</v>
      </c>
      <c r="C99" s="29">
        <f ca="1">SUMIF(OFFSET(연결_계정과목별월현황!$C$8:$C$65536,0,(COLUMN(A92)-1)*5), 계정과목별월현황!$B99,OFFSET(연결_계정과목별월현황!$D$8:$D$65536,0,(COLUMN(A92)-1)*5))-SUMIF(OFFSET(연결_계정과목별월현황!$C$8:$C$65536,0,(COLUMN(A92)-1)*5), 계정과목별월현황!$B99,OFFSET(연결_계정과목별월현황!$E$8:$E$65536,0,(COLUMN(A92)-1)*5))</f>
        <v>0</v>
      </c>
      <c r="D99" s="30">
        <f ca="1">SUMIF(OFFSET(연결_계정과목별월현황!$C$8:$C$65536,0,(COLUMN(B92)-1)*5), 계정과목별월현황!$B99,OFFSET(연결_계정과목별월현황!$D$8:$D$65536,0,(COLUMN(B92)-1)*5))-SUMIF(OFFSET(연결_계정과목별월현황!$C$8:$C$65536,0,(COLUMN(B92)-1)*5), 계정과목별월현황!$B99,OFFSET(연결_계정과목별월현황!$E$8:$E$65536,0,(COLUMN(B92)-1)*5))</f>
        <v>0</v>
      </c>
      <c r="E99" s="30">
        <f ca="1">SUMIF(OFFSET(연결_계정과목별월현황!$C$8:$C$65536,0,(COLUMN(C92)-1)*5), 계정과목별월현황!$B99,OFFSET(연결_계정과목별월현황!$D$8:$D$65536,0,(COLUMN(C92)-1)*5))-SUMIF(OFFSET(연결_계정과목별월현황!$C$8:$C$65536,0,(COLUMN(C92)-1)*5), 계정과목별월현황!$B99,OFFSET(연결_계정과목별월현황!$E$8:$E$65536,0,(COLUMN(C92)-1)*5))</f>
        <v>0</v>
      </c>
      <c r="F99" s="30">
        <f ca="1">SUMIF(OFFSET(연결_계정과목별월현황!$C$8:$C$65536,0,(COLUMN(D92)-1)*5), 계정과목별월현황!$B99,OFFSET(연결_계정과목별월현황!$D$8:$D$65536,0,(COLUMN(D92)-1)*5))-SUMIF(OFFSET(연결_계정과목별월현황!$C$8:$C$65536,0,(COLUMN(D92)-1)*5), 계정과목별월현황!$B99,OFFSET(연결_계정과목별월현황!$E$8:$E$65536,0,(COLUMN(D92)-1)*5))</f>
        <v>0</v>
      </c>
      <c r="G99" s="30">
        <f ca="1">SUMIF(OFFSET(연결_계정과목별월현황!$C$8:$C$65536,0,(COLUMN(E92)-1)*5), 계정과목별월현황!$B99,OFFSET(연결_계정과목별월현황!$D$8:$D$65536,0,(COLUMN(E92)-1)*5))-SUMIF(OFFSET(연결_계정과목별월현황!$C$8:$C$65536,0,(COLUMN(E92)-1)*5), 계정과목별월현황!$B99,OFFSET(연결_계정과목별월현황!$E$8:$E$65536,0,(COLUMN(E92)-1)*5))</f>
        <v>0</v>
      </c>
      <c r="H99" s="30">
        <f ca="1">SUMIF(OFFSET(연결_계정과목별월현황!$C$8:$C$65536,0,(COLUMN(F92)-1)*5), 계정과목별월현황!$B99,OFFSET(연결_계정과목별월현황!$D$8:$D$65536,0,(COLUMN(F92)-1)*5))-SUMIF(OFFSET(연결_계정과목별월현황!$C$8:$C$65536,0,(COLUMN(F92)-1)*5), 계정과목별월현황!$B99,OFFSET(연결_계정과목별월현황!$E$8:$E$65536,0,(COLUMN(F92)-1)*5))</f>
        <v>0</v>
      </c>
      <c r="I99" s="30">
        <f ca="1">SUMIF(OFFSET(연결_계정과목별월현황!$C$8:$C$65536,0,(COLUMN(G92)-1)*5), 계정과목별월현황!$B99,OFFSET(연결_계정과목별월현황!$D$8:$D$65536,0,(COLUMN(G92)-1)*5))-SUMIF(OFFSET(연결_계정과목별월현황!$C$8:$C$65536,0,(COLUMN(G92)-1)*5), 계정과목별월현황!$B99,OFFSET(연결_계정과목별월현황!$E$8:$E$65536,0,(COLUMN(G92)-1)*5))</f>
        <v>0</v>
      </c>
      <c r="J99" s="30">
        <f ca="1">SUMIF(OFFSET(연결_계정과목별월현황!$C$8:$C$65536,0,(COLUMN(H92)-1)*5), 계정과목별월현황!$B99,OFFSET(연결_계정과목별월현황!$D$8:$D$65536,0,(COLUMN(H92)-1)*5))-SUMIF(OFFSET(연결_계정과목별월현황!$C$8:$C$65536,0,(COLUMN(H92)-1)*5), 계정과목별월현황!$B99,OFFSET(연결_계정과목별월현황!$E$8:$E$65536,0,(COLUMN(H92)-1)*5))</f>
        <v>0</v>
      </c>
      <c r="K99" s="30">
        <f ca="1">SUMIF(OFFSET(연결_계정과목별월현황!$C$8:$C$65536,0,(COLUMN(I92)-1)*5), 계정과목별월현황!$B99,OFFSET(연결_계정과목별월현황!$D$8:$D$65536,0,(COLUMN(I92)-1)*5))-SUMIF(OFFSET(연결_계정과목별월현황!$C$8:$C$65536,0,(COLUMN(I92)-1)*5), 계정과목별월현황!$B99,OFFSET(연결_계정과목별월현황!$E$8:$E$65536,0,(COLUMN(I92)-1)*5))</f>
        <v>0</v>
      </c>
      <c r="L99" s="30">
        <f ca="1">SUMIF(OFFSET(연결_계정과목별월현황!$C$8:$C$65536,0,(COLUMN(J92)-1)*5), 계정과목별월현황!$B99,OFFSET(연결_계정과목별월현황!$D$8:$D$65536,0,(COLUMN(J92)-1)*5))-SUMIF(OFFSET(연결_계정과목별월현황!$C$8:$C$65536,0,(COLUMN(J92)-1)*5), 계정과목별월현황!$B99,OFFSET(연결_계정과목별월현황!$E$8:$E$65536,0,(COLUMN(J92)-1)*5))</f>
        <v>0</v>
      </c>
      <c r="M99" s="30">
        <f ca="1">SUMIF(OFFSET(연결_계정과목별월현황!$C$8:$C$65536,0,(COLUMN(K92)-1)*5), 계정과목별월현황!$B99,OFFSET(연결_계정과목별월현황!$D$8:$D$65536,0,(COLUMN(K92)-1)*5))-SUMIF(OFFSET(연결_계정과목별월현황!$C$8:$C$65536,0,(COLUMN(K92)-1)*5), 계정과목별월현황!$B99,OFFSET(연결_계정과목별월현황!$E$8:$E$65536,0,(COLUMN(K92)-1)*5))</f>
        <v>0</v>
      </c>
      <c r="N99" s="31">
        <f ca="1">SUMIF(OFFSET(연결_계정과목별월현황!$C$8:$C$65536,0,(COLUMN(L92)-1)*5), 계정과목별월현황!$B99,OFFSET(연결_계정과목별월현황!$D$8:$D$65536,0,(COLUMN(L92)-1)*5))-SUMIF(OFFSET(연결_계정과목별월현황!$C$8:$C$65536,0,(COLUMN(L92)-1)*5), 계정과목별월현황!$B99,OFFSET(연결_계정과목별월현황!$E$8:$E$65536,0,(COLUMN(L92)-1)*5))</f>
        <v>0</v>
      </c>
      <c r="O99" s="28"/>
    </row>
    <row r="100" spans="2:15" ht="17.100000000000001" hidden="1" customHeight="1" x14ac:dyDescent="0.15">
      <c r="B100" s="21">
        <f>목록관리!H99</f>
        <v>0</v>
      </c>
      <c r="C100" s="29">
        <f ca="1">SUMIF(OFFSET(연결_계정과목별월현황!$C$8:$C$65536,0,(COLUMN(A93)-1)*5), 계정과목별월현황!$B100,OFFSET(연결_계정과목별월현황!$D$8:$D$65536,0,(COLUMN(A93)-1)*5))-SUMIF(OFFSET(연결_계정과목별월현황!$C$8:$C$65536,0,(COLUMN(A93)-1)*5), 계정과목별월현황!$B100,OFFSET(연결_계정과목별월현황!$E$8:$E$65536,0,(COLUMN(A93)-1)*5))</f>
        <v>0</v>
      </c>
      <c r="D100" s="30">
        <f ca="1">SUMIF(OFFSET(연결_계정과목별월현황!$C$8:$C$65536,0,(COLUMN(B93)-1)*5), 계정과목별월현황!$B100,OFFSET(연결_계정과목별월현황!$D$8:$D$65536,0,(COLUMN(B93)-1)*5))-SUMIF(OFFSET(연결_계정과목별월현황!$C$8:$C$65536,0,(COLUMN(B93)-1)*5), 계정과목별월현황!$B100,OFFSET(연결_계정과목별월현황!$E$8:$E$65536,0,(COLUMN(B93)-1)*5))</f>
        <v>0</v>
      </c>
      <c r="E100" s="30">
        <f ca="1">SUMIF(OFFSET(연결_계정과목별월현황!$C$8:$C$65536,0,(COLUMN(C93)-1)*5), 계정과목별월현황!$B100,OFFSET(연결_계정과목별월현황!$D$8:$D$65536,0,(COLUMN(C93)-1)*5))-SUMIF(OFFSET(연결_계정과목별월현황!$C$8:$C$65536,0,(COLUMN(C93)-1)*5), 계정과목별월현황!$B100,OFFSET(연결_계정과목별월현황!$E$8:$E$65536,0,(COLUMN(C93)-1)*5))</f>
        <v>0</v>
      </c>
      <c r="F100" s="30">
        <f ca="1">SUMIF(OFFSET(연결_계정과목별월현황!$C$8:$C$65536,0,(COLUMN(D93)-1)*5), 계정과목별월현황!$B100,OFFSET(연결_계정과목별월현황!$D$8:$D$65536,0,(COLUMN(D93)-1)*5))-SUMIF(OFFSET(연결_계정과목별월현황!$C$8:$C$65536,0,(COLUMN(D93)-1)*5), 계정과목별월현황!$B100,OFFSET(연결_계정과목별월현황!$E$8:$E$65536,0,(COLUMN(D93)-1)*5))</f>
        <v>0</v>
      </c>
      <c r="G100" s="30">
        <f ca="1">SUMIF(OFFSET(연결_계정과목별월현황!$C$8:$C$65536,0,(COLUMN(E93)-1)*5), 계정과목별월현황!$B100,OFFSET(연결_계정과목별월현황!$D$8:$D$65536,0,(COLUMN(E93)-1)*5))-SUMIF(OFFSET(연결_계정과목별월현황!$C$8:$C$65536,0,(COLUMN(E93)-1)*5), 계정과목별월현황!$B100,OFFSET(연결_계정과목별월현황!$E$8:$E$65536,0,(COLUMN(E93)-1)*5))</f>
        <v>0</v>
      </c>
      <c r="H100" s="30">
        <f ca="1">SUMIF(OFFSET(연결_계정과목별월현황!$C$8:$C$65536,0,(COLUMN(F93)-1)*5), 계정과목별월현황!$B100,OFFSET(연결_계정과목별월현황!$D$8:$D$65536,0,(COLUMN(F93)-1)*5))-SUMIF(OFFSET(연결_계정과목별월현황!$C$8:$C$65536,0,(COLUMN(F93)-1)*5), 계정과목별월현황!$B100,OFFSET(연결_계정과목별월현황!$E$8:$E$65536,0,(COLUMN(F93)-1)*5))</f>
        <v>0</v>
      </c>
      <c r="I100" s="30">
        <f ca="1">SUMIF(OFFSET(연결_계정과목별월현황!$C$8:$C$65536,0,(COLUMN(G93)-1)*5), 계정과목별월현황!$B100,OFFSET(연결_계정과목별월현황!$D$8:$D$65536,0,(COLUMN(G93)-1)*5))-SUMIF(OFFSET(연결_계정과목별월현황!$C$8:$C$65536,0,(COLUMN(G93)-1)*5), 계정과목별월현황!$B100,OFFSET(연결_계정과목별월현황!$E$8:$E$65536,0,(COLUMN(G93)-1)*5))</f>
        <v>0</v>
      </c>
      <c r="J100" s="30">
        <f ca="1">SUMIF(OFFSET(연결_계정과목별월현황!$C$8:$C$65536,0,(COLUMN(H93)-1)*5), 계정과목별월현황!$B100,OFFSET(연결_계정과목별월현황!$D$8:$D$65536,0,(COLUMN(H93)-1)*5))-SUMIF(OFFSET(연결_계정과목별월현황!$C$8:$C$65536,0,(COLUMN(H93)-1)*5), 계정과목별월현황!$B100,OFFSET(연결_계정과목별월현황!$E$8:$E$65536,0,(COLUMN(H93)-1)*5))</f>
        <v>0</v>
      </c>
      <c r="K100" s="30">
        <f ca="1">SUMIF(OFFSET(연결_계정과목별월현황!$C$8:$C$65536,0,(COLUMN(I93)-1)*5), 계정과목별월현황!$B100,OFFSET(연결_계정과목별월현황!$D$8:$D$65536,0,(COLUMN(I93)-1)*5))-SUMIF(OFFSET(연결_계정과목별월현황!$C$8:$C$65536,0,(COLUMN(I93)-1)*5), 계정과목별월현황!$B100,OFFSET(연결_계정과목별월현황!$E$8:$E$65536,0,(COLUMN(I93)-1)*5))</f>
        <v>0</v>
      </c>
      <c r="L100" s="30">
        <f ca="1">SUMIF(OFFSET(연결_계정과목별월현황!$C$8:$C$65536,0,(COLUMN(J93)-1)*5), 계정과목별월현황!$B100,OFFSET(연결_계정과목별월현황!$D$8:$D$65536,0,(COLUMN(J93)-1)*5))-SUMIF(OFFSET(연결_계정과목별월현황!$C$8:$C$65536,0,(COLUMN(J93)-1)*5), 계정과목별월현황!$B100,OFFSET(연결_계정과목별월현황!$E$8:$E$65536,0,(COLUMN(J93)-1)*5))</f>
        <v>0</v>
      </c>
      <c r="M100" s="30">
        <f ca="1">SUMIF(OFFSET(연결_계정과목별월현황!$C$8:$C$65536,0,(COLUMN(K93)-1)*5), 계정과목별월현황!$B100,OFFSET(연결_계정과목별월현황!$D$8:$D$65536,0,(COLUMN(K93)-1)*5))-SUMIF(OFFSET(연결_계정과목별월현황!$C$8:$C$65536,0,(COLUMN(K93)-1)*5), 계정과목별월현황!$B100,OFFSET(연결_계정과목별월현황!$E$8:$E$65536,0,(COLUMN(K93)-1)*5))</f>
        <v>0</v>
      </c>
      <c r="N100" s="31">
        <f ca="1">SUMIF(OFFSET(연결_계정과목별월현황!$C$8:$C$65536,0,(COLUMN(L93)-1)*5), 계정과목별월현황!$B100,OFFSET(연결_계정과목별월현황!$D$8:$D$65536,0,(COLUMN(L93)-1)*5))-SUMIF(OFFSET(연결_계정과목별월현황!$C$8:$C$65536,0,(COLUMN(L93)-1)*5), 계정과목별월현황!$B100,OFFSET(연결_계정과목별월현황!$E$8:$E$65536,0,(COLUMN(L93)-1)*5))</f>
        <v>0</v>
      </c>
      <c r="O100" s="28"/>
    </row>
    <row r="101" spans="2:15" ht="17.100000000000001" hidden="1" customHeight="1" x14ac:dyDescent="0.15">
      <c r="B101" s="21">
        <f>목록관리!H100</f>
        <v>0</v>
      </c>
      <c r="C101" s="29">
        <f ca="1">SUMIF(OFFSET(연결_계정과목별월현황!$C$8:$C$65536,0,(COLUMN(A94)-1)*5), 계정과목별월현황!$B101,OFFSET(연결_계정과목별월현황!$D$8:$D$65536,0,(COLUMN(A94)-1)*5))-SUMIF(OFFSET(연결_계정과목별월현황!$C$8:$C$65536,0,(COLUMN(A94)-1)*5), 계정과목별월현황!$B101,OFFSET(연결_계정과목별월현황!$E$8:$E$65536,0,(COLUMN(A94)-1)*5))</f>
        <v>0</v>
      </c>
      <c r="D101" s="30">
        <f ca="1">SUMIF(OFFSET(연결_계정과목별월현황!$C$8:$C$65536,0,(COLUMN(B94)-1)*5), 계정과목별월현황!$B101,OFFSET(연결_계정과목별월현황!$D$8:$D$65536,0,(COLUMN(B94)-1)*5))-SUMIF(OFFSET(연결_계정과목별월현황!$C$8:$C$65536,0,(COLUMN(B94)-1)*5), 계정과목별월현황!$B101,OFFSET(연결_계정과목별월현황!$E$8:$E$65536,0,(COLUMN(B94)-1)*5))</f>
        <v>0</v>
      </c>
      <c r="E101" s="30">
        <f ca="1">SUMIF(OFFSET(연결_계정과목별월현황!$C$8:$C$65536,0,(COLUMN(C94)-1)*5), 계정과목별월현황!$B101,OFFSET(연결_계정과목별월현황!$D$8:$D$65536,0,(COLUMN(C94)-1)*5))-SUMIF(OFFSET(연결_계정과목별월현황!$C$8:$C$65536,0,(COLUMN(C94)-1)*5), 계정과목별월현황!$B101,OFFSET(연결_계정과목별월현황!$E$8:$E$65536,0,(COLUMN(C94)-1)*5))</f>
        <v>0</v>
      </c>
      <c r="F101" s="30">
        <f ca="1">SUMIF(OFFSET(연결_계정과목별월현황!$C$8:$C$65536,0,(COLUMN(D94)-1)*5), 계정과목별월현황!$B101,OFFSET(연결_계정과목별월현황!$D$8:$D$65536,0,(COLUMN(D94)-1)*5))-SUMIF(OFFSET(연결_계정과목별월현황!$C$8:$C$65536,0,(COLUMN(D94)-1)*5), 계정과목별월현황!$B101,OFFSET(연결_계정과목별월현황!$E$8:$E$65536,0,(COLUMN(D94)-1)*5))</f>
        <v>0</v>
      </c>
      <c r="G101" s="30">
        <f ca="1">SUMIF(OFFSET(연결_계정과목별월현황!$C$8:$C$65536,0,(COLUMN(E94)-1)*5), 계정과목별월현황!$B101,OFFSET(연결_계정과목별월현황!$D$8:$D$65536,0,(COLUMN(E94)-1)*5))-SUMIF(OFFSET(연결_계정과목별월현황!$C$8:$C$65536,0,(COLUMN(E94)-1)*5), 계정과목별월현황!$B101,OFFSET(연결_계정과목별월현황!$E$8:$E$65536,0,(COLUMN(E94)-1)*5))</f>
        <v>0</v>
      </c>
      <c r="H101" s="30">
        <f ca="1">SUMIF(OFFSET(연결_계정과목별월현황!$C$8:$C$65536,0,(COLUMN(F94)-1)*5), 계정과목별월현황!$B101,OFFSET(연결_계정과목별월현황!$D$8:$D$65536,0,(COLUMN(F94)-1)*5))-SUMIF(OFFSET(연결_계정과목별월현황!$C$8:$C$65536,0,(COLUMN(F94)-1)*5), 계정과목별월현황!$B101,OFFSET(연결_계정과목별월현황!$E$8:$E$65536,0,(COLUMN(F94)-1)*5))</f>
        <v>0</v>
      </c>
      <c r="I101" s="30">
        <f ca="1">SUMIF(OFFSET(연결_계정과목별월현황!$C$8:$C$65536,0,(COLUMN(G94)-1)*5), 계정과목별월현황!$B101,OFFSET(연결_계정과목별월현황!$D$8:$D$65536,0,(COLUMN(G94)-1)*5))-SUMIF(OFFSET(연결_계정과목별월현황!$C$8:$C$65536,0,(COLUMN(G94)-1)*5), 계정과목별월현황!$B101,OFFSET(연결_계정과목별월현황!$E$8:$E$65536,0,(COLUMN(G94)-1)*5))</f>
        <v>0</v>
      </c>
      <c r="J101" s="30">
        <f ca="1">SUMIF(OFFSET(연결_계정과목별월현황!$C$8:$C$65536,0,(COLUMN(H94)-1)*5), 계정과목별월현황!$B101,OFFSET(연결_계정과목별월현황!$D$8:$D$65536,0,(COLUMN(H94)-1)*5))-SUMIF(OFFSET(연결_계정과목별월현황!$C$8:$C$65536,0,(COLUMN(H94)-1)*5), 계정과목별월현황!$B101,OFFSET(연결_계정과목별월현황!$E$8:$E$65536,0,(COLUMN(H94)-1)*5))</f>
        <v>0</v>
      </c>
      <c r="K101" s="30">
        <f ca="1">SUMIF(OFFSET(연결_계정과목별월현황!$C$8:$C$65536,0,(COLUMN(I94)-1)*5), 계정과목별월현황!$B101,OFFSET(연결_계정과목별월현황!$D$8:$D$65536,0,(COLUMN(I94)-1)*5))-SUMIF(OFFSET(연결_계정과목별월현황!$C$8:$C$65536,0,(COLUMN(I94)-1)*5), 계정과목별월현황!$B101,OFFSET(연결_계정과목별월현황!$E$8:$E$65536,0,(COLUMN(I94)-1)*5))</f>
        <v>0</v>
      </c>
      <c r="L101" s="30">
        <f ca="1">SUMIF(OFFSET(연결_계정과목별월현황!$C$8:$C$65536,0,(COLUMN(J94)-1)*5), 계정과목별월현황!$B101,OFFSET(연결_계정과목별월현황!$D$8:$D$65536,0,(COLUMN(J94)-1)*5))-SUMIF(OFFSET(연결_계정과목별월현황!$C$8:$C$65536,0,(COLUMN(J94)-1)*5), 계정과목별월현황!$B101,OFFSET(연결_계정과목별월현황!$E$8:$E$65536,0,(COLUMN(J94)-1)*5))</f>
        <v>0</v>
      </c>
      <c r="M101" s="30">
        <f ca="1">SUMIF(OFFSET(연결_계정과목별월현황!$C$8:$C$65536,0,(COLUMN(K94)-1)*5), 계정과목별월현황!$B101,OFFSET(연결_계정과목별월현황!$D$8:$D$65536,0,(COLUMN(K94)-1)*5))-SUMIF(OFFSET(연결_계정과목별월현황!$C$8:$C$65536,0,(COLUMN(K94)-1)*5), 계정과목별월현황!$B101,OFFSET(연결_계정과목별월현황!$E$8:$E$65536,0,(COLUMN(K94)-1)*5))</f>
        <v>0</v>
      </c>
      <c r="N101" s="31">
        <f ca="1">SUMIF(OFFSET(연결_계정과목별월현황!$C$8:$C$65536,0,(COLUMN(L94)-1)*5), 계정과목별월현황!$B101,OFFSET(연결_계정과목별월현황!$D$8:$D$65536,0,(COLUMN(L94)-1)*5))-SUMIF(OFFSET(연결_계정과목별월현황!$C$8:$C$65536,0,(COLUMN(L94)-1)*5), 계정과목별월현황!$B101,OFFSET(연결_계정과목별월현황!$E$8:$E$65536,0,(COLUMN(L94)-1)*5))</f>
        <v>0</v>
      </c>
      <c r="O101" s="28"/>
    </row>
    <row r="102" spans="2:15" ht="17.100000000000001" hidden="1" customHeight="1" x14ac:dyDescent="0.15">
      <c r="B102" s="21">
        <f>목록관리!H101</f>
        <v>0</v>
      </c>
      <c r="C102" s="29">
        <f ca="1">SUMIF(OFFSET(연결_계정과목별월현황!$C$8:$C$65536,0,(COLUMN(A95)-1)*5), 계정과목별월현황!$B102,OFFSET(연결_계정과목별월현황!$D$8:$D$65536,0,(COLUMN(A95)-1)*5))-SUMIF(OFFSET(연결_계정과목별월현황!$C$8:$C$65536,0,(COLUMN(A95)-1)*5), 계정과목별월현황!$B102,OFFSET(연결_계정과목별월현황!$E$8:$E$65536,0,(COLUMN(A95)-1)*5))</f>
        <v>0</v>
      </c>
      <c r="D102" s="30">
        <f ca="1">SUMIF(OFFSET(연결_계정과목별월현황!$C$8:$C$65536,0,(COLUMN(B95)-1)*5), 계정과목별월현황!$B102,OFFSET(연결_계정과목별월현황!$D$8:$D$65536,0,(COLUMN(B95)-1)*5))-SUMIF(OFFSET(연결_계정과목별월현황!$C$8:$C$65536,0,(COLUMN(B95)-1)*5), 계정과목별월현황!$B102,OFFSET(연결_계정과목별월현황!$E$8:$E$65536,0,(COLUMN(B95)-1)*5))</f>
        <v>0</v>
      </c>
      <c r="E102" s="30">
        <f ca="1">SUMIF(OFFSET(연결_계정과목별월현황!$C$8:$C$65536,0,(COLUMN(C95)-1)*5), 계정과목별월현황!$B102,OFFSET(연결_계정과목별월현황!$D$8:$D$65536,0,(COLUMN(C95)-1)*5))-SUMIF(OFFSET(연결_계정과목별월현황!$C$8:$C$65536,0,(COLUMN(C95)-1)*5), 계정과목별월현황!$B102,OFFSET(연결_계정과목별월현황!$E$8:$E$65536,0,(COLUMN(C95)-1)*5))</f>
        <v>0</v>
      </c>
      <c r="F102" s="30">
        <f ca="1">SUMIF(OFFSET(연결_계정과목별월현황!$C$8:$C$65536,0,(COLUMN(D95)-1)*5), 계정과목별월현황!$B102,OFFSET(연결_계정과목별월현황!$D$8:$D$65536,0,(COLUMN(D95)-1)*5))-SUMIF(OFFSET(연결_계정과목별월현황!$C$8:$C$65536,0,(COLUMN(D95)-1)*5), 계정과목별월현황!$B102,OFFSET(연결_계정과목별월현황!$E$8:$E$65536,0,(COLUMN(D95)-1)*5))</f>
        <v>0</v>
      </c>
      <c r="G102" s="30">
        <f ca="1">SUMIF(OFFSET(연결_계정과목별월현황!$C$8:$C$65536,0,(COLUMN(E95)-1)*5), 계정과목별월현황!$B102,OFFSET(연결_계정과목별월현황!$D$8:$D$65536,0,(COLUMN(E95)-1)*5))-SUMIF(OFFSET(연결_계정과목별월현황!$C$8:$C$65536,0,(COLUMN(E95)-1)*5), 계정과목별월현황!$B102,OFFSET(연결_계정과목별월현황!$E$8:$E$65536,0,(COLUMN(E95)-1)*5))</f>
        <v>0</v>
      </c>
      <c r="H102" s="30">
        <f ca="1">SUMIF(OFFSET(연결_계정과목별월현황!$C$8:$C$65536,0,(COLUMN(F95)-1)*5), 계정과목별월현황!$B102,OFFSET(연결_계정과목별월현황!$D$8:$D$65536,0,(COLUMN(F95)-1)*5))-SUMIF(OFFSET(연결_계정과목별월현황!$C$8:$C$65536,0,(COLUMN(F95)-1)*5), 계정과목별월현황!$B102,OFFSET(연결_계정과목별월현황!$E$8:$E$65536,0,(COLUMN(F95)-1)*5))</f>
        <v>0</v>
      </c>
      <c r="I102" s="30">
        <f ca="1">SUMIF(OFFSET(연결_계정과목별월현황!$C$8:$C$65536,0,(COLUMN(G95)-1)*5), 계정과목별월현황!$B102,OFFSET(연결_계정과목별월현황!$D$8:$D$65536,0,(COLUMN(G95)-1)*5))-SUMIF(OFFSET(연결_계정과목별월현황!$C$8:$C$65536,0,(COLUMN(G95)-1)*5), 계정과목별월현황!$B102,OFFSET(연결_계정과목별월현황!$E$8:$E$65536,0,(COLUMN(G95)-1)*5))</f>
        <v>0</v>
      </c>
      <c r="J102" s="30">
        <f ca="1">SUMIF(OFFSET(연결_계정과목별월현황!$C$8:$C$65536,0,(COLUMN(H95)-1)*5), 계정과목별월현황!$B102,OFFSET(연결_계정과목별월현황!$D$8:$D$65536,0,(COLUMN(H95)-1)*5))-SUMIF(OFFSET(연결_계정과목별월현황!$C$8:$C$65536,0,(COLUMN(H95)-1)*5), 계정과목별월현황!$B102,OFFSET(연결_계정과목별월현황!$E$8:$E$65536,0,(COLUMN(H95)-1)*5))</f>
        <v>0</v>
      </c>
      <c r="K102" s="30">
        <f ca="1">SUMIF(OFFSET(연결_계정과목별월현황!$C$8:$C$65536,0,(COLUMN(I95)-1)*5), 계정과목별월현황!$B102,OFFSET(연결_계정과목별월현황!$D$8:$D$65536,0,(COLUMN(I95)-1)*5))-SUMIF(OFFSET(연결_계정과목별월현황!$C$8:$C$65536,0,(COLUMN(I95)-1)*5), 계정과목별월현황!$B102,OFFSET(연결_계정과목별월현황!$E$8:$E$65536,0,(COLUMN(I95)-1)*5))</f>
        <v>0</v>
      </c>
      <c r="L102" s="30">
        <f ca="1">SUMIF(OFFSET(연결_계정과목별월현황!$C$8:$C$65536,0,(COLUMN(J95)-1)*5), 계정과목별월현황!$B102,OFFSET(연결_계정과목별월현황!$D$8:$D$65536,0,(COLUMN(J95)-1)*5))-SUMIF(OFFSET(연결_계정과목별월현황!$C$8:$C$65536,0,(COLUMN(J95)-1)*5), 계정과목별월현황!$B102,OFFSET(연결_계정과목별월현황!$E$8:$E$65536,0,(COLUMN(J95)-1)*5))</f>
        <v>0</v>
      </c>
      <c r="M102" s="30">
        <f ca="1">SUMIF(OFFSET(연결_계정과목별월현황!$C$8:$C$65536,0,(COLUMN(K95)-1)*5), 계정과목별월현황!$B102,OFFSET(연결_계정과목별월현황!$D$8:$D$65536,0,(COLUMN(K95)-1)*5))-SUMIF(OFFSET(연결_계정과목별월현황!$C$8:$C$65536,0,(COLUMN(K95)-1)*5), 계정과목별월현황!$B102,OFFSET(연결_계정과목별월현황!$E$8:$E$65536,0,(COLUMN(K95)-1)*5))</f>
        <v>0</v>
      </c>
      <c r="N102" s="31">
        <f ca="1">SUMIF(OFFSET(연결_계정과목별월현황!$C$8:$C$65536,0,(COLUMN(L95)-1)*5), 계정과목별월현황!$B102,OFFSET(연결_계정과목별월현황!$D$8:$D$65536,0,(COLUMN(L95)-1)*5))-SUMIF(OFFSET(연결_계정과목별월현황!$C$8:$C$65536,0,(COLUMN(L95)-1)*5), 계정과목별월현황!$B102,OFFSET(연결_계정과목별월현황!$E$8:$E$65536,0,(COLUMN(L95)-1)*5))</f>
        <v>0</v>
      </c>
      <c r="O102" s="28"/>
    </row>
    <row r="103" spans="2:15" ht="17.100000000000001" hidden="1" customHeight="1" x14ac:dyDescent="0.15">
      <c r="B103" s="21">
        <f>목록관리!H102</f>
        <v>0</v>
      </c>
      <c r="C103" s="29">
        <f ca="1">SUMIF(OFFSET(연결_계정과목별월현황!$C$8:$C$65536,0,(COLUMN(A96)-1)*5), 계정과목별월현황!$B103,OFFSET(연결_계정과목별월현황!$D$8:$D$65536,0,(COLUMN(A96)-1)*5))-SUMIF(OFFSET(연결_계정과목별월현황!$C$8:$C$65536,0,(COLUMN(A96)-1)*5), 계정과목별월현황!$B103,OFFSET(연결_계정과목별월현황!$E$8:$E$65536,0,(COLUMN(A96)-1)*5))</f>
        <v>0</v>
      </c>
      <c r="D103" s="30">
        <f ca="1">SUMIF(OFFSET(연결_계정과목별월현황!$C$8:$C$65536,0,(COLUMN(B96)-1)*5), 계정과목별월현황!$B103,OFFSET(연결_계정과목별월현황!$D$8:$D$65536,0,(COLUMN(B96)-1)*5))-SUMIF(OFFSET(연결_계정과목별월현황!$C$8:$C$65536,0,(COLUMN(B96)-1)*5), 계정과목별월현황!$B103,OFFSET(연결_계정과목별월현황!$E$8:$E$65536,0,(COLUMN(B96)-1)*5))</f>
        <v>0</v>
      </c>
      <c r="E103" s="30">
        <f ca="1">SUMIF(OFFSET(연결_계정과목별월현황!$C$8:$C$65536,0,(COLUMN(C96)-1)*5), 계정과목별월현황!$B103,OFFSET(연결_계정과목별월현황!$D$8:$D$65536,0,(COLUMN(C96)-1)*5))-SUMIF(OFFSET(연결_계정과목별월현황!$C$8:$C$65536,0,(COLUMN(C96)-1)*5), 계정과목별월현황!$B103,OFFSET(연결_계정과목별월현황!$E$8:$E$65536,0,(COLUMN(C96)-1)*5))</f>
        <v>0</v>
      </c>
      <c r="F103" s="30">
        <f ca="1">SUMIF(OFFSET(연결_계정과목별월현황!$C$8:$C$65536,0,(COLUMN(D96)-1)*5), 계정과목별월현황!$B103,OFFSET(연결_계정과목별월현황!$D$8:$D$65536,0,(COLUMN(D96)-1)*5))-SUMIF(OFFSET(연결_계정과목별월현황!$C$8:$C$65536,0,(COLUMN(D96)-1)*5), 계정과목별월현황!$B103,OFFSET(연결_계정과목별월현황!$E$8:$E$65536,0,(COLUMN(D96)-1)*5))</f>
        <v>0</v>
      </c>
      <c r="G103" s="30">
        <f ca="1">SUMIF(OFFSET(연결_계정과목별월현황!$C$8:$C$65536,0,(COLUMN(E96)-1)*5), 계정과목별월현황!$B103,OFFSET(연결_계정과목별월현황!$D$8:$D$65536,0,(COLUMN(E96)-1)*5))-SUMIF(OFFSET(연결_계정과목별월현황!$C$8:$C$65536,0,(COLUMN(E96)-1)*5), 계정과목별월현황!$B103,OFFSET(연결_계정과목별월현황!$E$8:$E$65536,0,(COLUMN(E96)-1)*5))</f>
        <v>0</v>
      </c>
      <c r="H103" s="30">
        <f ca="1">SUMIF(OFFSET(연결_계정과목별월현황!$C$8:$C$65536,0,(COLUMN(F96)-1)*5), 계정과목별월현황!$B103,OFFSET(연결_계정과목별월현황!$D$8:$D$65536,0,(COLUMN(F96)-1)*5))-SUMIF(OFFSET(연결_계정과목별월현황!$C$8:$C$65536,0,(COLUMN(F96)-1)*5), 계정과목별월현황!$B103,OFFSET(연결_계정과목별월현황!$E$8:$E$65536,0,(COLUMN(F96)-1)*5))</f>
        <v>0</v>
      </c>
      <c r="I103" s="30">
        <f ca="1">SUMIF(OFFSET(연결_계정과목별월현황!$C$8:$C$65536,0,(COLUMN(G96)-1)*5), 계정과목별월현황!$B103,OFFSET(연결_계정과목별월현황!$D$8:$D$65536,0,(COLUMN(G96)-1)*5))-SUMIF(OFFSET(연결_계정과목별월현황!$C$8:$C$65536,0,(COLUMN(G96)-1)*5), 계정과목별월현황!$B103,OFFSET(연결_계정과목별월현황!$E$8:$E$65536,0,(COLUMN(G96)-1)*5))</f>
        <v>0</v>
      </c>
      <c r="J103" s="30">
        <f ca="1">SUMIF(OFFSET(연결_계정과목별월현황!$C$8:$C$65536,0,(COLUMN(H96)-1)*5), 계정과목별월현황!$B103,OFFSET(연결_계정과목별월현황!$D$8:$D$65536,0,(COLUMN(H96)-1)*5))-SUMIF(OFFSET(연결_계정과목별월현황!$C$8:$C$65536,0,(COLUMN(H96)-1)*5), 계정과목별월현황!$B103,OFFSET(연결_계정과목별월현황!$E$8:$E$65536,0,(COLUMN(H96)-1)*5))</f>
        <v>0</v>
      </c>
      <c r="K103" s="30">
        <f ca="1">SUMIF(OFFSET(연결_계정과목별월현황!$C$8:$C$65536,0,(COLUMN(I96)-1)*5), 계정과목별월현황!$B103,OFFSET(연결_계정과목별월현황!$D$8:$D$65536,0,(COLUMN(I96)-1)*5))-SUMIF(OFFSET(연결_계정과목별월현황!$C$8:$C$65536,0,(COLUMN(I96)-1)*5), 계정과목별월현황!$B103,OFFSET(연결_계정과목별월현황!$E$8:$E$65536,0,(COLUMN(I96)-1)*5))</f>
        <v>0</v>
      </c>
      <c r="L103" s="30">
        <f ca="1">SUMIF(OFFSET(연결_계정과목별월현황!$C$8:$C$65536,0,(COLUMN(J96)-1)*5), 계정과목별월현황!$B103,OFFSET(연결_계정과목별월현황!$D$8:$D$65536,0,(COLUMN(J96)-1)*5))-SUMIF(OFFSET(연결_계정과목별월현황!$C$8:$C$65536,0,(COLUMN(J96)-1)*5), 계정과목별월현황!$B103,OFFSET(연결_계정과목별월현황!$E$8:$E$65536,0,(COLUMN(J96)-1)*5))</f>
        <v>0</v>
      </c>
      <c r="M103" s="30">
        <f ca="1">SUMIF(OFFSET(연결_계정과목별월현황!$C$8:$C$65536,0,(COLUMN(K96)-1)*5), 계정과목별월현황!$B103,OFFSET(연결_계정과목별월현황!$D$8:$D$65536,0,(COLUMN(K96)-1)*5))-SUMIF(OFFSET(연결_계정과목별월현황!$C$8:$C$65536,0,(COLUMN(K96)-1)*5), 계정과목별월현황!$B103,OFFSET(연결_계정과목별월현황!$E$8:$E$65536,0,(COLUMN(K96)-1)*5))</f>
        <v>0</v>
      </c>
      <c r="N103" s="31">
        <f ca="1">SUMIF(OFFSET(연결_계정과목별월현황!$C$8:$C$65536,0,(COLUMN(L96)-1)*5), 계정과목별월현황!$B103,OFFSET(연결_계정과목별월현황!$D$8:$D$65536,0,(COLUMN(L96)-1)*5))-SUMIF(OFFSET(연결_계정과목별월현황!$C$8:$C$65536,0,(COLUMN(L96)-1)*5), 계정과목별월현황!$B103,OFFSET(연결_계정과목별월현황!$E$8:$E$65536,0,(COLUMN(L96)-1)*5))</f>
        <v>0</v>
      </c>
      <c r="O103" s="28"/>
    </row>
    <row r="104" spans="2:15" ht="17.100000000000001" hidden="1" customHeight="1" x14ac:dyDescent="0.15">
      <c r="B104" s="21">
        <f>목록관리!H103</f>
        <v>0</v>
      </c>
      <c r="C104" s="29">
        <f ca="1">SUMIF(OFFSET(연결_계정과목별월현황!$C$8:$C$65536,0,(COLUMN(A97)-1)*5), 계정과목별월현황!$B104,OFFSET(연결_계정과목별월현황!$D$8:$D$65536,0,(COLUMN(A97)-1)*5))-SUMIF(OFFSET(연결_계정과목별월현황!$C$8:$C$65536,0,(COLUMN(A97)-1)*5), 계정과목별월현황!$B104,OFFSET(연결_계정과목별월현황!$E$8:$E$65536,0,(COLUMN(A97)-1)*5))</f>
        <v>0</v>
      </c>
      <c r="D104" s="30">
        <f ca="1">SUMIF(OFFSET(연결_계정과목별월현황!$C$8:$C$65536,0,(COLUMN(B97)-1)*5), 계정과목별월현황!$B104,OFFSET(연결_계정과목별월현황!$D$8:$D$65536,0,(COLUMN(B97)-1)*5))-SUMIF(OFFSET(연결_계정과목별월현황!$C$8:$C$65536,0,(COLUMN(B97)-1)*5), 계정과목별월현황!$B104,OFFSET(연결_계정과목별월현황!$E$8:$E$65536,0,(COLUMN(B97)-1)*5))</f>
        <v>0</v>
      </c>
      <c r="E104" s="30">
        <f ca="1">SUMIF(OFFSET(연결_계정과목별월현황!$C$8:$C$65536,0,(COLUMN(C97)-1)*5), 계정과목별월현황!$B104,OFFSET(연결_계정과목별월현황!$D$8:$D$65536,0,(COLUMN(C97)-1)*5))-SUMIF(OFFSET(연결_계정과목별월현황!$C$8:$C$65536,0,(COLUMN(C97)-1)*5), 계정과목별월현황!$B104,OFFSET(연결_계정과목별월현황!$E$8:$E$65536,0,(COLUMN(C97)-1)*5))</f>
        <v>0</v>
      </c>
      <c r="F104" s="30">
        <f ca="1">SUMIF(OFFSET(연결_계정과목별월현황!$C$8:$C$65536,0,(COLUMN(D97)-1)*5), 계정과목별월현황!$B104,OFFSET(연결_계정과목별월현황!$D$8:$D$65536,0,(COLUMN(D97)-1)*5))-SUMIF(OFFSET(연결_계정과목별월현황!$C$8:$C$65536,0,(COLUMN(D97)-1)*5), 계정과목별월현황!$B104,OFFSET(연결_계정과목별월현황!$E$8:$E$65536,0,(COLUMN(D97)-1)*5))</f>
        <v>0</v>
      </c>
      <c r="G104" s="30">
        <f ca="1">SUMIF(OFFSET(연결_계정과목별월현황!$C$8:$C$65536,0,(COLUMN(E97)-1)*5), 계정과목별월현황!$B104,OFFSET(연결_계정과목별월현황!$D$8:$D$65536,0,(COLUMN(E97)-1)*5))-SUMIF(OFFSET(연결_계정과목별월현황!$C$8:$C$65536,0,(COLUMN(E97)-1)*5), 계정과목별월현황!$B104,OFFSET(연결_계정과목별월현황!$E$8:$E$65536,0,(COLUMN(E97)-1)*5))</f>
        <v>0</v>
      </c>
      <c r="H104" s="30">
        <f ca="1">SUMIF(OFFSET(연결_계정과목별월현황!$C$8:$C$65536,0,(COLUMN(F97)-1)*5), 계정과목별월현황!$B104,OFFSET(연결_계정과목별월현황!$D$8:$D$65536,0,(COLUMN(F97)-1)*5))-SUMIF(OFFSET(연결_계정과목별월현황!$C$8:$C$65536,0,(COLUMN(F97)-1)*5), 계정과목별월현황!$B104,OFFSET(연결_계정과목별월현황!$E$8:$E$65536,0,(COLUMN(F97)-1)*5))</f>
        <v>0</v>
      </c>
      <c r="I104" s="30">
        <f ca="1">SUMIF(OFFSET(연결_계정과목별월현황!$C$8:$C$65536,0,(COLUMN(G97)-1)*5), 계정과목별월현황!$B104,OFFSET(연결_계정과목별월현황!$D$8:$D$65536,0,(COLUMN(G97)-1)*5))-SUMIF(OFFSET(연결_계정과목별월현황!$C$8:$C$65536,0,(COLUMN(G97)-1)*5), 계정과목별월현황!$B104,OFFSET(연결_계정과목별월현황!$E$8:$E$65536,0,(COLUMN(G97)-1)*5))</f>
        <v>0</v>
      </c>
      <c r="J104" s="30">
        <f ca="1">SUMIF(OFFSET(연결_계정과목별월현황!$C$8:$C$65536,0,(COLUMN(H97)-1)*5), 계정과목별월현황!$B104,OFFSET(연결_계정과목별월현황!$D$8:$D$65536,0,(COLUMN(H97)-1)*5))-SUMIF(OFFSET(연결_계정과목별월현황!$C$8:$C$65536,0,(COLUMN(H97)-1)*5), 계정과목별월현황!$B104,OFFSET(연결_계정과목별월현황!$E$8:$E$65536,0,(COLUMN(H97)-1)*5))</f>
        <v>0</v>
      </c>
      <c r="K104" s="30">
        <f ca="1">SUMIF(OFFSET(연결_계정과목별월현황!$C$8:$C$65536,0,(COLUMN(I97)-1)*5), 계정과목별월현황!$B104,OFFSET(연결_계정과목별월현황!$D$8:$D$65536,0,(COLUMN(I97)-1)*5))-SUMIF(OFFSET(연결_계정과목별월현황!$C$8:$C$65536,0,(COLUMN(I97)-1)*5), 계정과목별월현황!$B104,OFFSET(연결_계정과목별월현황!$E$8:$E$65536,0,(COLUMN(I97)-1)*5))</f>
        <v>0</v>
      </c>
      <c r="L104" s="30">
        <f ca="1">SUMIF(OFFSET(연결_계정과목별월현황!$C$8:$C$65536,0,(COLUMN(J97)-1)*5), 계정과목별월현황!$B104,OFFSET(연결_계정과목별월현황!$D$8:$D$65536,0,(COLUMN(J97)-1)*5))-SUMIF(OFFSET(연결_계정과목별월현황!$C$8:$C$65536,0,(COLUMN(J97)-1)*5), 계정과목별월현황!$B104,OFFSET(연결_계정과목별월현황!$E$8:$E$65536,0,(COLUMN(J97)-1)*5))</f>
        <v>0</v>
      </c>
      <c r="M104" s="30">
        <f ca="1">SUMIF(OFFSET(연결_계정과목별월현황!$C$8:$C$65536,0,(COLUMN(K97)-1)*5), 계정과목별월현황!$B104,OFFSET(연결_계정과목별월현황!$D$8:$D$65536,0,(COLUMN(K97)-1)*5))-SUMIF(OFFSET(연결_계정과목별월현황!$C$8:$C$65536,0,(COLUMN(K97)-1)*5), 계정과목별월현황!$B104,OFFSET(연결_계정과목별월현황!$E$8:$E$65536,0,(COLUMN(K97)-1)*5))</f>
        <v>0</v>
      </c>
      <c r="N104" s="31">
        <f ca="1">SUMIF(OFFSET(연결_계정과목별월현황!$C$8:$C$65536,0,(COLUMN(L97)-1)*5), 계정과목별월현황!$B104,OFFSET(연결_계정과목별월현황!$D$8:$D$65536,0,(COLUMN(L97)-1)*5))-SUMIF(OFFSET(연결_계정과목별월현황!$C$8:$C$65536,0,(COLUMN(L97)-1)*5), 계정과목별월현황!$B104,OFFSET(연결_계정과목별월현황!$E$8:$E$65536,0,(COLUMN(L97)-1)*5))</f>
        <v>0</v>
      </c>
      <c r="O104" s="28"/>
    </row>
    <row r="105" spans="2:15" ht="17.100000000000001" hidden="1" customHeight="1" x14ac:dyDescent="0.15">
      <c r="B105" s="21">
        <f>목록관리!H104</f>
        <v>0</v>
      </c>
      <c r="C105" s="29">
        <f ca="1">SUMIF(OFFSET(연결_계정과목별월현황!$C$8:$C$65536,0,(COLUMN(A98)-1)*5), 계정과목별월현황!$B105,OFFSET(연결_계정과목별월현황!$D$8:$D$65536,0,(COLUMN(A98)-1)*5))-SUMIF(OFFSET(연결_계정과목별월현황!$C$8:$C$65536,0,(COLUMN(A98)-1)*5), 계정과목별월현황!$B105,OFFSET(연결_계정과목별월현황!$E$8:$E$65536,0,(COLUMN(A98)-1)*5))</f>
        <v>0</v>
      </c>
      <c r="D105" s="30">
        <f ca="1">SUMIF(OFFSET(연결_계정과목별월현황!$C$8:$C$65536,0,(COLUMN(B98)-1)*5), 계정과목별월현황!$B105,OFFSET(연결_계정과목별월현황!$D$8:$D$65536,0,(COLUMN(B98)-1)*5))-SUMIF(OFFSET(연결_계정과목별월현황!$C$8:$C$65536,0,(COLUMN(B98)-1)*5), 계정과목별월현황!$B105,OFFSET(연결_계정과목별월현황!$E$8:$E$65536,0,(COLUMN(B98)-1)*5))</f>
        <v>0</v>
      </c>
      <c r="E105" s="30">
        <f ca="1">SUMIF(OFFSET(연결_계정과목별월현황!$C$8:$C$65536,0,(COLUMN(C98)-1)*5), 계정과목별월현황!$B105,OFFSET(연결_계정과목별월현황!$D$8:$D$65536,0,(COLUMN(C98)-1)*5))-SUMIF(OFFSET(연결_계정과목별월현황!$C$8:$C$65536,0,(COLUMN(C98)-1)*5), 계정과목별월현황!$B105,OFFSET(연결_계정과목별월현황!$E$8:$E$65536,0,(COLUMN(C98)-1)*5))</f>
        <v>0</v>
      </c>
      <c r="F105" s="30">
        <f ca="1">SUMIF(OFFSET(연결_계정과목별월현황!$C$8:$C$65536,0,(COLUMN(D98)-1)*5), 계정과목별월현황!$B105,OFFSET(연결_계정과목별월현황!$D$8:$D$65536,0,(COLUMN(D98)-1)*5))-SUMIF(OFFSET(연결_계정과목별월현황!$C$8:$C$65536,0,(COLUMN(D98)-1)*5), 계정과목별월현황!$B105,OFFSET(연결_계정과목별월현황!$E$8:$E$65536,0,(COLUMN(D98)-1)*5))</f>
        <v>0</v>
      </c>
      <c r="G105" s="30">
        <f ca="1">SUMIF(OFFSET(연결_계정과목별월현황!$C$8:$C$65536,0,(COLUMN(E98)-1)*5), 계정과목별월현황!$B105,OFFSET(연결_계정과목별월현황!$D$8:$D$65536,0,(COLUMN(E98)-1)*5))-SUMIF(OFFSET(연결_계정과목별월현황!$C$8:$C$65536,0,(COLUMN(E98)-1)*5), 계정과목별월현황!$B105,OFFSET(연결_계정과목별월현황!$E$8:$E$65536,0,(COLUMN(E98)-1)*5))</f>
        <v>0</v>
      </c>
      <c r="H105" s="30">
        <f ca="1">SUMIF(OFFSET(연결_계정과목별월현황!$C$8:$C$65536,0,(COLUMN(F98)-1)*5), 계정과목별월현황!$B105,OFFSET(연결_계정과목별월현황!$D$8:$D$65536,0,(COLUMN(F98)-1)*5))-SUMIF(OFFSET(연결_계정과목별월현황!$C$8:$C$65536,0,(COLUMN(F98)-1)*5), 계정과목별월현황!$B105,OFFSET(연결_계정과목별월현황!$E$8:$E$65536,0,(COLUMN(F98)-1)*5))</f>
        <v>0</v>
      </c>
      <c r="I105" s="30">
        <f ca="1">SUMIF(OFFSET(연결_계정과목별월현황!$C$8:$C$65536,0,(COLUMN(G98)-1)*5), 계정과목별월현황!$B105,OFFSET(연결_계정과목별월현황!$D$8:$D$65536,0,(COLUMN(G98)-1)*5))-SUMIF(OFFSET(연결_계정과목별월현황!$C$8:$C$65536,0,(COLUMN(G98)-1)*5), 계정과목별월현황!$B105,OFFSET(연결_계정과목별월현황!$E$8:$E$65536,0,(COLUMN(G98)-1)*5))</f>
        <v>0</v>
      </c>
      <c r="J105" s="30">
        <f ca="1">SUMIF(OFFSET(연결_계정과목별월현황!$C$8:$C$65536,0,(COLUMN(H98)-1)*5), 계정과목별월현황!$B105,OFFSET(연결_계정과목별월현황!$D$8:$D$65536,0,(COLUMN(H98)-1)*5))-SUMIF(OFFSET(연결_계정과목별월현황!$C$8:$C$65536,0,(COLUMN(H98)-1)*5), 계정과목별월현황!$B105,OFFSET(연결_계정과목별월현황!$E$8:$E$65536,0,(COLUMN(H98)-1)*5))</f>
        <v>0</v>
      </c>
      <c r="K105" s="30">
        <f ca="1">SUMIF(OFFSET(연결_계정과목별월현황!$C$8:$C$65536,0,(COLUMN(I98)-1)*5), 계정과목별월현황!$B105,OFFSET(연결_계정과목별월현황!$D$8:$D$65536,0,(COLUMN(I98)-1)*5))-SUMIF(OFFSET(연결_계정과목별월현황!$C$8:$C$65536,0,(COLUMN(I98)-1)*5), 계정과목별월현황!$B105,OFFSET(연결_계정과목별월현황!$E$8:$E$65536,0,(COLUMN(I98)-1)*5))</f>
        <v>0</v>
      </c>
      <c r="L105" s="30">
        <f ca="1">SUMIF(OFFSET(연결_계정과목별월현황!$C$8:$C$65536,0,(COLUMN(J98)-1)*5), 계정과목별월현황!$B105,OFFSET(연결_계정과목별월현황!$D$8:$D$65536,0,(COLUMN(J98)-1)*5))-SUMIF(OFFSET(연결_계정과목별월현황!$C$8:$C$65536,0,(COLUMN(J98)-1)*5), 계정과목별월현황!$B105,OFFSET(연결_계정과목별월현황!$E$8:$E$65536,0,(COLUMN(J98)-1)*5))</f>
        <v>0</v>
      </c>
      <c r="M105" s="30">
        <f ca="1">SUMIF(OFFSET(연결_계정과목별월현황!$C$8:$C$65536,0,(COLUMN(K98)-1)*5), 계정과목별월현황!$B105,OFFSET(연결_계정과목별월현황!$D$8:$D$65536,0,(COLUMN(K98)-1)*5))-SUMIF(OFFSET(연결_계정과목별월현황!$C$8:$C$65536,0,(COLUMN(K98)-1)*5), 계정과목별월현황!$B105,OFFSET(연결_계정과목별월현황!$E$8:$E$65536,0,(COLUMN(K98)-1)*5))</f>
        <v>0</v>
      </c>
      <c r="N105" s="31">
        <f ca="1">SUMIF(OFFSET(연결_계정과목별월현황!$C$8:$C$65536,0,(COLUMN(L98)-1)*5), 계정과목별월현황!$B105,OFFSET(연결_계정과목별월현황!$D$8:$D$65536,0,(COLUMN(L98)-1)*5))-SUMIF(OFFSET(연결_계정과목별월현황!$C$8:$C$65536,0,(COLUMN(L98)-1)*5), 계정과목별월현황!$B105,OFFSET(연결_계정과목별월현황!$E$8:$E$65536,0,(COLUMN(L98)-1)*5))</f>
        <v>0</v>
      </c>
      <c r="O105" s="28"/>
    </row>
    <row r="106" spans="2:15" ht="17.100000000000001" hidden="1" customHeight="1" x14ac:dyDescent="0.15">
      <c r="B106" s="21">
        <f>목록관리!H105</f>
        <v>0</v>
      </c>
      <c r="C106" s="29">
        <f ca="1">SUMIF(OFFSET(연결_계정과목별월현황!$C$8:$C$65536,0,(COLUMN(A99)-1)*5), 계정과목별월현황!$B106,OFFSET(연결_계정과목별월현황!$D$8:$D$65536,0,(COLUMN(A99)-1)*5))-SUMIF(OFFSET(연결_계정과목별월현황!$C$8:$C$65536,0,(COLUMN(A99)-1)*5), 계정과목별월현황!$B106,OFFSET(연결_계정과목별월현황!$E$8:$E$65536,0,(COLUMN(A99)-1)*5))</f>
        <v>0</v>
      </c>
      <c r="D106" s="30">
        <f ca="1">SUMIF(OFFSET(연결_계정과목별월현황!$C$8:$C$65536,0,(COLUMN(B99)-1)*5), 계정과목별월현황!$B106,OFFSET(연결_계정과목별월현황!$D$8:$D$65536,0,(COLUMN(B99)-1)*5))-SUMIF(OFFSET(연결_계정과목별월현황!$C$8:$C$65536,0,(COLUMN(B99)-1)*5), 계정과목별월현황!$B106,OFFSET(연결_계정과목별월현황!$E$8:$E$65536,0,(COLUMN(B99)-1)*5))</f>
        <v>0</v>
      </c>
      <c r="E106" s="30">
        <f ca="1">SUMIF(OFFSET(연결_계정과목별월현황!$C$8:$C$65536,0,(COLUMN(C99)-1)*5), 계정과목별월현황!$B106,OFFSET(연결_계정과목별월현황!$D$8:$D$65536,0,(COLUMN(C99)-1)*5))-SUMIF(OFFSET(연결_계정과목별월현황!$C$8:$C$65536,0,(COLUMN(C99)-1)*5), 계정과목별월현황!$B106,OFFSET(연결_계정과목별월현황!$E$8:$E$65536,0,(COLUMN(C99)-1)*5))</f>
        <v>0</v>
      </c>
      <c r="F106" s="30">
        <f ca="1">SUMIF(OFFSET(연결_계정과목별월현황!$C$8:$C$65536,0,(COLUMN(D99)-1)*5), 계정과목별월현황!$B106,OFFSET(연결_계정과목별월현황!$D$8:$D$65536,0,(COLUMN(D99)-1)*5))-SUMIF(OFFSET(연결_계정과목별월현황!$C$8:$C$65536,0,(COLUMN(D99)-1)*5), 계정과목별월현황!$B106,OFFSET(연결_계정과목별월현황!$E$8:$E$65536,0,(COLUMN(D99)-1)*5))</f>
        <v>0</v>
      </c>
      <c r="G106" s="30">
        <f ca="1">SUMIF(OFFSET(연결_계정과목별월현황!$C$8:$C$65536,0,(COLUMN(E99)-1)*5), 계정과목별월현황!$B106,OFFSET(연결_계정과목별월현황!$D$8:$D$65536,0,(COLUMN(E99)-1)*5))-SUMIF(OFFSET(연결_계정과목별월현황!$C$8:$C$65536,0,(COLUMN(E99)-1)*5), 계정과목별월현황!$B106,OFFSET(연결_계정과목별월현황!$E$8:$E$65536,0,(COLUMN(E99)-1)*5))</f>
        <v>0</v>
      </c>
      <c r="H106" s="30">
        <f ca="1">SUMIF(OFFSET(연결_계정과목별월현황!$C$8:$C$65536,0,(COLUMN(F99)-1)*5), 계정과목별월현황!$B106,OFFSET(연결_계정과목별월현황!$D$8:$D$65536,0,(COLUMN(F99)-1)*5))-SUMIF(OFFSET(연결_계정과목별월현황!$C$8:$C$65536,0,(COLUMN(F99)-1)*5), 계정과목별월현황!$B106,OFFSET(연결_계정과목별월현황!$E$8:$E$65536,0,(COLUMN(F99)-1)*5))</f>
        <v>0</v>
      </c>
      <c r="I106" s="30">
        <f ca="1">SUMIF(OFFSET(연결_계정과목별월현황!$C$8:$C$65536,0,(COLUMN(G99)-1)*5), 계정과목별월현황!$B106,OFFSET(연결_계정과목별월현황!$D$8:$D$65536,0,(COLUMN(G99)-1)*5))-SUMIF(OFFSET(연결_계정과목별월현황!$C$8:$C$65536,0,(COLUMN(G99)-1)*5), 계정과목별월현황!$B106,OFFSET(연결_계정과목별월현황!$E$8:$E$65536,0,(COLUMN(G99)-1)*5))</f>
        <v>0</v>
      </c>
      <c r="J106" s="30">
        <f ca="1">SUMIF(OFFSET(연결_계정과목별월현황!$C$8:$C$65536,0,(COLUMN(H99)-1)*5), 계정과목별월현황!$B106,OFFSET(연결_계정과목별월현황!$D$8:$D$65536,0,(COLUMN(H99)-1)*5))-SUMIF(OFFSET(연결_계정과목별월현황!$C$8:$C$65536,0,(COLUMN(H99)-1)*5), 계정과목별월현황!$B106,OFFSET(연결_계정과목별월현황!$E$8:$E$65536,0,(COLUMN(H99)-1)*5))</f>
        <v>0</v>
      </c>
      <c r="K106" s="30">
        <f ca="1">SUMIF(OFFSET(연결_계정과목별월현황!$C$8:$C$65536,0,(COLUMN(I99)-1)*5), 계정과목별월현황!$B106,OFFSET(연결_계정과목별월현황!$D$8:$D$65536,0,(COLUMN(I99)-1)*5))-SUMIF(OFFSET(연결_계정과목별월현황!$C$8:$C$65536,0,(COLUMN(I99)-1)*5), 계정과목별월현황!$B106,OFFSET(연결_계정과목별월현황!$E$8:$E$65536,0,(COLUMN(I99)-1)*5))</f>
        <v>0</v>
      </c>
      <c r="L106" s="30">
        <f ca="1">SUMIF(OFFSET(연결_계정과목별월현황!$C$8:$C$65536,0,(COLUMN(J99)-1)*5), 계정과목별월현황!$B106,OFFSET(연결_계정과목별월현황!$D$8:$D$65536,0,(COLUMN(J99)-1)*5))-SUMIF(OFFSET(연결_계정과목별월현황!$C$8:$C$65536,0,(COLUMN(J99)-1)*5), 계정과목별월현황!$B106,OFFSET(연결_계정과목별월현황!$E$8:$E$65536,0,(COLUMN(J99)-1)*5))</f>
        <v>0</v>
      </c>
      <c r="M106" s="30">
        <f ca="1">SUMIF(OFFSET(연결_계정과목별월현황!$C$8:$C$65536,0,(COLUMN(K99)-1)*5), 계정과목별월현황!$B106,OFFSET(연결_계정과목별월현황!$D$8:$D$65536,0,(COLUMN(K99)-1)*5))-SUMIF(OFFSET(연결_계정과목별월현황!$C$8:$C$65536,0,(COLUMN(K99)-1)*5), 계정과목별월현황!$B106,OFFSET(연결_계정과목별월현황!$E$8:$E$65536,0,(COLUMN(K99)-1)*5))</f>
        <v>0</v>
      </c>
      <c r="N106" s="31">
        <f ca="1">SUMIF(OFFSET(연결_계정과목별월현황!$C$8:$C$65536,0,(COLUMN(L99)-1)*5), 계정과목별월현황!$B106,OFFSET(연결_계정과목별월현황!$D$8:$D$65536,0,(COLUMN(L99)-1)*5))-SUMIF(OFFSET(연결_계정과목별월현황!$C$8:$C$65536,0,(COLUMN(L99)-1)*5), 계정과목별월현황!$B106,OFFSET(연결_계정과목별월현황!$E$8:$E$65536,0,(COLUMN(L99)-1)*5))</f>
        <v>0</v>
      </c>
      <c r="O106" s="28"/>
    </row>
    <row r="107" spans="2:15" ht="17.100000000000001" hidden="1" customHeight="1" x14ac:dyDescent="0.15">
      <c r="B107" s="21">
        <f>목록관리!H106</f>
        <v>0</v>
      </c>
      <c r="C107" s="29">
        <f ca="1">SUMIF(OFFSET(연결_계정과목별월현황!$C$8:$C$65536,0,(COLUMN(A100)-1)*5), 계정과목별월현황!$B107,OFFSET(연결_계정과목별월현황!$D$8:$D$65536,0,(COLUMN(A100)-1)*5))-SUMIF(OFFSET(연결_계정과목별월현황!$C$8:$C$65536,0,(COLUMN(A100)-1)*5), 계정과목별월현황!$B107,OFFSET(연결_계정과목별월현황!$E$8:$E$65536,0,(COLUMN(A100)-1)*5))</f>
        <v>0</v>
      </c>
      <c r="D107" s="30">
        <f ca="1">SUMIF(OFFSET(연결_계정과목별월현황!$C$8:$C$65536,0,(COLUMN(B100)-1)*5), 계정과목별월현황!$B107,OFFSET(연결_계정과목별월현황!$D$8:$D$65536,0,(COLUMN(B100)-1)*5))-SUMIF(OFFSET(연결_계정과목별월현황!$C$8:$C$65536,0,(COLUMN(B100)-1)*5), 계정과목별월현황!$B107,OFFSET(연결_계정과목별월현황!$E$8:$E$65536,0,(COLUMN(B100)-1)*5))</f>
        <v>0</v>
      </c>
      <c r="E107" s="30">
        <f ca="1">SUMIF(OFFSET(연결_계정과목별월현황!$C$8:$C$65536,0,(COLUMN(C100)-1)*5), 계정과목별월현황!$B107,OFFSET(연결_계정과목별월현황!$D$8:$D$65536,0,(COLUMN(C100)-1)*5))-SUMIF(OFFSET(연결_계정과목별월현황!$C$8:$C$65536,0,(COLUMN(C100)-1)*5), 계정과목별월현황!$B107,OFFSET(연결_계정과목별월현황!$E$8:$E$65536,0,(COLUMN(C100)-1)*5))</f>
        <v>0</v>
      </c>
      <c r="F107" s="30">
        <f ca="1">SUMIF(OFFSET(연결_계정과목별월현황!$C$8:$C$65536,0,(COLUMN(D100)-1)*5), 계정과목별월현황!$B107,OFFSET(연결_계정과목별월현황!$D$8:$D$65536,0,(COLUMN(D100)-1)*5))-SUMIF(OFFSET(연결_계정과목별월현황!$C$8:$C$65536,0,(COLUMN(D100)-1)*5), 계정과목별월현황!$B107,OFFSET(연결_계정과목별월현황!$E$8:$E$65536,0,(COLUMN(D100)-1)*5))</f>
        <v>0</v>
      </c>
      <c r="G107" s="30">
        <f ca="1">SUMIF(OFFSET(연결_계정과목별월현황!$C$8:$C$65536,0,(COLUMN(E100)-1)*5), 계정과목별월현황!$B107,OFFSET(연결_계정과목별월현황!$D$8:$D$65536,0,(COLUMN(E100)-1)*5))-SUMIF(OFFSET(연결_계정과목별월현황!$C$8:$C$65536,0,(COLUMN(E100)-1)*5), 계정과목별월현황!$B107,OFFSET(연결_계정과목별월현황!$E$8:$E$65536,0,(COLUMN(E100)-1)*5))</f>
        <v>0</v>
      </c>
      <c r="H107" s="30">
        <f ca="1">SUMIF(OFFSET(연결_계정과목별월현황!$C$8:$C$65536,0,(COLUMN(F100)-1)*5), 계정과목별월현황!$B107,OFFSET(연결_계정과목별월현황!$D$8:$D$65536,0,(COLUMN(F100)-1)*5))-SUMIF(OFFSET(연결_계정과목별월현황!$C$8:$C$65536,0,(COLUMN(F100)-1)*5), 계정과목별월현황!$B107,OFFSET(연결_계정과목별월현황!$E$8:$E$65536,0,(COLUMN(F100)-1)*5))</f>
        <v>0</v>
      </c>
      <c r="I107" s="30">
        <f ca="1">SUMIF(OFFSET(연결_계정과목별월현황!$C$8:$C$65536,0,(COLUMN(G100)-1)*5), 계정과목별월현황!$B107,OFFSET(연결_계정과목별월현황!$D$8:$D$65536,0,(COLUMN(G100)-1)*5))-SUMIF(OFFSET(연결_계정과목별월현황!$C$8:$C$65536,0,(COLUMN(G100)-1)*5), 계정과목별월현황!$B107,OFFSET(연결_계정과목별월현황!$E$8:$E$65536,0,(COLUMN(G100)-1)*5))</f>
        <v>0</v>
      </c>
      <c r="J107" s="30">
        <f ca="1">SUMIF(OFFSET(연결_계정과목별월현황!$C$8:$C$65536,0,(COLUMN(H100)-1)*5), 계정과목별월현황!$B107,OFFSET(연결_계정과목별월현황!$D$8:$D$65536,0,(COLUMN(H100)-1)*5))-SUMIF(OFFSET(연결_계정과목별월현황!$C$8:$C$65536,0,(COLUMN(H100)-1)*5), 계정과목별월현황!$B107,OFFSET(연결_계정과목별월현황!$E$8:$E$65536,0,(COLUMN(H100)-1)*5))</f>
        <v>0</v>
      </c>
      <c r="K107" s="30">
        <f ca="1">SUMIF(OFFSET(연결_계정과목별월현황!$C$8:$C$65536,0,(COLUMN(I100)-1)*5), 계정과목별월현황!$B107,OFFSET(연결_계정과목별월현황!$D$8:$D$65536,0,(COLUMN(I100)-1)*5))-SUMIF(OFFSET(연결_계정과목별월현황!$C$8:$C$65536,0,(COLUMN(I100)-1)*5), 계정과목별월현황!$B107,OFFSET(연결_계정과목별월현황!$E$8:$E$65536,0,(COLUMN(I100)-1)*5))</f>
        <v>0</v>
      </c>
      <c r="L107" s="30">
        <f ca="1">SUMIF(OFFSET(연결_계정과목별월현황!$C$8:$C$65536,0,(COLUMN(J100)-1)*5), 계정과목별월현황!$B107,OFFSET(연결_계정과목별월현황!$D$8:$D$65536,0,(COLUMN(J100)-1)*5))-SUMIF(OFFSET(연결_계정과목별월현황!$C$8:$C$65536,0,(COLUMN(J100)-1)*5), 계정과목별월현황!$B107,OFFSET(연결_계정과목별월현황!$E$8:$E$65536,0,(COLUMN(J100)-1)*5))</f>
        <v>0</v>
      </c>
      <c r="M107" s="30">
        <f ca="1">SUMIF(OFFSET(연결_계정과목별월현황!$C$8:$C$65536,0,(COLUMN(K100)-1)*5), 계정과목별월현황!$B107,OFFSET(연결_계정과목별월현황!$D$8:$D$65536,0,(COLUMN(K100)-1)*5))-SUMIF(OFFSET(연결_계정과목별월현황!$C$8:$C$65536,0,(COLUMN(K100)-1)*5), 계정과목별월현황!$B107,OFFSET(연결_계정과목별월현황!$E$8:$E$65536,0,(COLUMN(K100)-1)*5))</f>
        <v>0</v>
      </c>
      <c r="N107" s="31">
        <f ca="1">SUMIF(OFFSET(연결_계정과목별월현황!$C$8:$C$65536,0,(COLUMN(L100)-1)*5), 계정과목별월현황!$B107,OFFSET(연결_계정과목별월현황!$D$8:$D$65536,0,(COLUMN(L100)-1)*5))-SUMIF(OFFSET(연결_계정과목별월현황!$C$8:$C$65536,0,(COLUMN(L100)-1)*5), 계정과목별월현황!$B107,OFFSET(연결_계정과목별월현황!$E$8:$E$65536,0,(COLUMN(L100)-1)*5))</f>
        <v>0</v>
      </c>
      <c r="O107" s="28"/>
    </row>
    <row r="108" spans="2:15" ht="17.100000000000001" hidden="1" customHeight="1" x14ac:dyDescent="0.15">
      <c r="B108" s="21">
        <f>목록관리!H107</f>
        <v>0</v>
      </c>
      <c r="C108" s="29">
        <f ca="1">SUMIF(OFFSET(연결_계정과목별월현황!$C$8:$C$65536,0,(COLUMN(A101)-1)*5), 계정과목별월현황!$B108,OFFSET(연결_계정과목별월현황!$D$8:$D$65536,0,(COLUMN(A101)-1)*5))-SUMIF(OFFSET(연결_계정과목별월현황!$C$8:$C$65536,0,(COLUMN(A101)-1)*5), 계정과목별월현황!$B108,OFFSET(연결_계정과목별월현황!$E$8:$E$65536,0,(COLUMN(A101)-1)*5))</f>
        <v>0</v>
      </c>
      <c r="D108" s="30">
        <f ca="1">SUMIF(OFFSET(연결_계정과목별월현황!$C$8:$C$65536,0,(COLUMN(B101)-1)*5), 계정과목별월현황!$B108,OFFSET(연결_계정과목별월현황!$D$8:$D$65536,0,(COLUMN(B101)-1)*5))-SUMIF(OFFSET(연결_계정과목별월현황!$C$8:$C$65536,0,(COLUMN(B101)-1)*5), 계정과목별월현황!$B108,OFFSET(연결_계정과목별월현황!$E$8:$E$65536,0,(COLUMN(B101)-1)*5))</f>
        <v>0</v>
      </c>
      <c r="E108" s="30">
        <f ca="1">SUMIF(OFFSET(연결_계정과목별월현황!$C$8:$C$65536,0,(COLUMN(C101)-1)*5), 계정과목별월현황!$B108,OFFSET(연결_계정과목별월현황!$D$8:$D$65536,0,(COLUMN(C101)-1)*5))-SUMIF(OFFSET(연결_계정과목별월현황!$C$8:$C$65536,0,(COLUMN(C101)-1)*5), 계정과목별월현황!$B108,OFFSET(연결_계정과목별월현황!$E$8:$E$65536,0,(COLUMN(C101)-1)*5))</f>
        <v>0</v>
      </c>
      <c r="F108" s="30">
        <f ca="1">SUMIF(OFFSET(연결_계정과목별월현황!$C$8:$C$65536,0,(COLUMN(D101)-1)*5), 계정과목별월현황!$B108,OFFSET(연결_계정과목별월현황!$D$8:$D$65536,0,(COLUMN(D101)-1)*5))-SUMIF(OFFSET(연결_계정과목별월현황!$C$8:$C$65536,0,(COLUMN(D101)-1)*5), 계정과목별월현황!$B108,OFFSET(연결_계정과목별월현황!$E$8:$E$65536,0,(COLUMN(D101)-1)*5))</f>
        <v>0</v>
      </c>
      <c r="G108" s="30">
        <f ca="1">SUMIF(OFFSET(연결_계정과목별월현황!$C$8:$C$65536,0,(COLUMN(E101)-1)*5), 계정과목별월현황!$B108,OFFSET(연결_계정과목별월현황!$D$8:$D$65536,0,(COLUMN(E101)-1)*5))-SUMIF(OFFSET(연결_계정과목별월현황!$C$8:$C$65536,0,(COLUMN(E101)-1)*5), 계정과목별월현황!$B108,OFFSET(연결_계정과목별월현황!$E$8:$E$65536,0,(COLUMN(E101)-1)*5))</f>
        <v>0</v>
      </c>
      <c r="H108" s="30">
        <f ca="1">SUMIF(OFFSET(연결_계정과목별월현황!$C$8:$C$65536,0,(COLUMN(F101)-1)*5), 계정과목별월현황!$B108,OFFSET(연결_계정과목별월현황!$D$8:$D$65536,0,(COLUMN(F101)-1)*5))-SUMIF(OFFSET(연결_계정과목별월현황!$C$8:$C$65536,0,(COLUMN(F101)-1)*5), 계정과목별월현황!$B108,OFFSET(연결_계정과목별월현황!$E$8:$E$65536,0,(COLUMN(F101)-1)*5))</f>
        <v>0</v>
      </c>
      <c r="I108" s="30">
        <f ca="1">SUMIF(OFFSET(연결_계정과목별월현황!$C$8:$C$65536,0,(COLUMN(G101)-1)*5), 계정과목별월현황!$B108,OFFSET(연결_계정과목별월현황!$D$8:$D$65536,0,(COLUMN(G101)-1)*5))-SUMIF(OFFSET(연결_계정과목별월현황!$C$8:$C$65536,0,(COLUMN(G101)-1)*5), 계정과목별월현황!$B108,OFFSET(연결_계정과목별월현황!$E$8:$E$65536,0,(COLUMN(G101)-1)*5))</f>
        <v>0</v>
      </c>
      <c r="J108" s="30">
        <f ca="1">SUMIF(OFFSET(연결_계정과목별월현황!$C$8:$C$65536,0,(COLUMN(H101)-1)*5), 계정과목별월현황!$B108,OFFSET(연결_계정과목별월현황!$D$8:$D$65536,0,(COLUMN(H101)-1)*5))-SUMIF(OFFSET(연결_계정과목별월현황!$C$8:$C$65536,0,(COLUMN(H101)-1)*5), 계정과목별월현황!$B108,OFFSET(연결_계정과목별월현황!$E$8:$E$65536,0,(COLUMN(H101)-1)*5))</f>
        <v>0</v>
      </c>
      <c r="K108" s="30">
        <f ca="1">SUMIF(OFFSET(연결_계정과목별월현황!$C$8:$C$65536,0,(COLUMN(I101)-1)*5), 계정과목별월현황!$B108,OFFSET(연결_계정과목별월현황!$D$8:$D$65536,0,(COLUMN(I101)-1)*5))-SUMIF(OFFSET(연결_계정과목별월현황!$C$8:$C$65536,0,(COLUMN(I101)-1)*5), 계정과목별월현황!$B108,OFFSET(연결_계정과목별월현황!$E$8:$E$65536,0,(COLUMN(I101)-1)*5))</f>
        <v>0</v>
      </c>
      <c r="L108" s="30">
        <f ca="1">SUMIF(OFFSET(연결_계정과목별월현황!$C$8:$C$65536,0,(COLUMN(J101)-1)*5), 계정과목별월현황!$B108,OFFSET(연결_계정과목별월현황!$D$8:$D$65536,0,(COLUMN(J101)-1)*5))-SUMIF(OFFSET(연결_계정과목별월현황!$C$8:$C$65536,0,(COLUMN(J101)-1)*5), 계정과목별월현황!$B108,OFFSET(연결_계정과목별월현황!$E$8:$E$65536,0,(COLUMN(J101)-1)*5))</f>
        <v>0</v>
      </c>
      <c r="M108" s="30">
        <f ca="1">SUMIF(OFFSET(연결_계정과목별월현황!$C$8:$C$65536,0,(COLUMN(K101)-1)*5), 계정과목별월현황!$B108,OFFSET(연결_계정과목별월현황!$D$8:$D$65536,0,(COLUMN(K101)-1)*5))-SUMIF(OFFSET(연결_계정과목별월현황!$C$8:$C$65536,0,(COLUMN(K101)-1)*5), 계정과목별월현황!$B108,OFFSET(연결_계정과목별월현황!$E$8:$E$65536,0,(COLUMN(K101)-1)*5))</f>
        <v>0</v>
      </c>
      <c r="N108" s="31">
        <f ca="1">SUMIF(OFFSET(연결_계정과목별월현황!$C$8:$C$65536,0,(COLUMN(L101)-1)*5), 계정과목별월현황!$B108,OFFSET(연결_계정과목별월현황!$D$8:$D$65536,0,(COLUMN(L101)-1)*5))-SUMIF(OFFSET(연결_계정과목별월현황!$C$8:$C$65536,0,(COLUMN(L101)-1)*5), 계정과목별월현황!$B108,OFFSET(연결_계정과목별월현황!$E$8:$E$65536,0,(COLUMN(L101)-1)*5))</f>
        <v>0</v>
      </c>
      <c r="O108" s="28"/>
    </row>
    <row r="109" spans="2:15" ht="17.100000000000001" hidden="1" customHeight="1" x14ac:dyDescent="0.15">
      <c r="B109" s="21">
        <f>목록관리!H108</f>
        <v>0</v>
      </c>
      <c r="C109" s="29">
        <f ca="1">SUMIF(OFFSET(연결_계정과목별월현황!$C$8:$C$65536,0,(COLUMN(A102)-1)*5), 계정과목별월현황!$B109,OFFSET(연결_계정과목별월현황!$D$8:$D$65536,0,(COLUMN(A102)-1)*5))-SUMIF(OFFSET(연결_계정과목별월현황!$C$8:$C$65536,0,(COLUMN(A102)-1)*5), 계정과목별월현황!$B109,OFFSET(연결_계정과목별월현황!$E$8:$E$65536,0,(COLUMN(A102)-1)*5))</f>
        <v>0</v>
      </c>
      <c r="D109" s="30">
        <f ca="1">SUMIF(OFFSET(연결_계정과목별월현황!$C$8:$C$65536,0,(COLUMN(B102)-1)*5), 계정과목별월현황!$B109,OFFSET(연결_계정과목별월현황!$D$8:$D$65536,0,(COLUMN(B102)-1)*5))-SUMIF(OFFSET(연결_계정과목별월현황!$C$8:$C$65536,0,(COLUMN(B102)-1)*5), 계정과목별월현황!$B109,OFFSET(연결_계정과목별월현황!$E$8:$E$65536,0,(COLUMN(B102)-1)*5))</f>
        <v>0</v>
      </c>
      <c r="E109" s="30">
        <f ca="1">SUMIF(OFFSET(연결_계정과목별월현황!$C$8:$C$65536,0,(COLUMN(C102)-1)*5), 계정과목별월현황!$B109,OFFSET(연결_계정과목별월현황!$D$8:$D$65536,0,(COLUMN(C102)-1)*5))-SUMIF(OFFSET(연결_계정과목별월현황!$C$8:$C$65536,0,(COLUMN(C102)-1)*5), 계정과목별월현황!$B109,OFFSET(연결_계정과목별월현황!$E$8:$E$65536,0,(COLUMN(C102)-1)*5))</f>
        <v>0</v>
      </c>
      <c r="F109" s="30">
        <f ca="1">SUMIF(OFFSET(연결_계정과목별월현황!$C$8:$C$65536,0,(COLUMN(D102)-1)*5), 계정과목별월현황!$B109,OFFSET(연결_계정과목별월현황!$D$8:$D$65536,0,(COLUMN(D102)-1)*5))-SUMIF(OFFSET(연결_계정과목별월현황!$C$8:$C$65536,0,(COLUMN(D102)-1)*5), 계정과목별월현황!$B109,OFFSET(연결_계정과목별월현황!$E$8:$E$65536,0,(COLUMN(D102)-1)*5))</f>
        <v>0</v>
      </c>
      <c r="G109" s="30">
        <f ca="1">SUMIF(OFFSET(연결_계정과목별월현황!$C$8:$C$65536,0,(COLUMN(E102)-1)*5), 계정과목별월현황!$B109,OFFSET(연결_계정과목별월현황!$D$8:$D$65536,0,(COLUMN(E102)-1)*5))-SUMIF(OFFSET(연결_계정과목별월현황!$C$8:$C$65536,0,(COLUMN(E102)-1)*5), 계정과목별월현황!$B109,OFFSET(연결_계정과목별월현황!$E$8:$E$65536,0,(COLUMN(E102)-1)*5))</f>
        <v>0</v>
      </c>
      <c r="H109" s="30">
        <f ca="1">SUMIF(OFFSET(연결_계정과목별월현황!$C$8:$C$65536,0,(COLUMN(F102)-1)*5), 계정과목별월현황!$B109,OFFSET(연결_계정과목별월현황!$D$8:$D$65536,0,(COLUMN(F102)-1)*5))-SUMIF(OFFSET(연결_계정과목별월현황!$C$8:$C$65536,0,(COLUMN(F102)-1)*5), 계정과목별월현황!$B109,OFFSET(연결_계정과목별월현황!$E$8:$E$65536,0,(COLUMN(F102)-1)*5))</f>
        <v>0</v>
      </c>
      <c r="I109" s="30">
        <f ca="1">SUMIF(OFFSET(연결_계정과목별월현황!$C$8:$C$65536,0,(COLUMN(G102)-1)*5), 계정과목별월현황!$B109,OFFSET(연결_계정과목별월현황!$D$8:$D$65536,0,(COLUMN(G102)-1)*5))-SUMIF(OFFSET(연결_계정과목별월현황!$C$8:$C$65536,0,(COLUMN(G102)-1)*5), 계정과목별월현황!$B109,OFFSET(연결_계정과목별월현황!$E$8:$E$65536,0,(COLUMN(G102)-1)*5))</f>
        <v>0</v>
      </c>
      <c r="J109" s="30">
        <f ca="1">SUMIF(OFFSET(연결_계정과목별월현황!$C$8:$C$65536,0,(COLUMN(H102)-1)*5), 계정과목별월현황!$B109,OFFSET(연결_계정과목별월현황!$D$8:$D$65536,0,(COLUMN(H102)-1)*5))-SUMIF(OFFSET(연결_계정과목별월현황!$C$8:$C$65536,0,(COLUMN(H102)-1)*5), 계정과목별월현황!$B109,OFFSET(연결_계정과목별월현황!$E$8:$E$65536,0,(COLUMN(H102)-1)*5))</f>
        <v>0</v>
      </c>
      <c r="K109" s="30">
        <f ca="1">SUMIF(OFFSET(연결_계정과목별월현황!$C$8:$C$65536,0,(COLUMN(I102)-1)*5), 계정과목별월현황!$B109,OFFSET(연결_계정과목별월현황!$D$8:$D$65536,0,(COLUMN(I102)-1)*5))-SUMIF(OFFSET(연결_계정과목별월현황!$C$8:$C$65536,0,(COLUMN(I102)-1)*5), 계정과목별월현황!$B109,OFFSET(연결_계정과목별월현황!$E$8:$E$65536,0,(COLUMN(I102)-1)*5))</f>
        <v>0</v>
      </c>
      <c r="L109" s="30">
        <f ca="1">SUMIF(OFFSET(연결_계정과목별월현황!$C$8:$C$65536,0,(COLUMN(J102)-1)*5), 계정과목별월현황!$B109,OFFSET(연결_계정과목별월현황!$D$8:$D$65536,0,(COLUMN(J102)-1)*5))-SUMIF(OFFSET(연결_계정과목별월현황!$C$8:$C$65536,0,(COLUMN(J102)-1)*5), 계정과목별월현황!$B109,OFFSET(연결_계정과목별월현황!$E$8:$E$65536,0,(COLUMN(J102)-1)*5))</f>
        <v>0</v>
      </c>
      <c r="M109" s="30">
        <f ca="1">SUMIF(OFFSET(연결_계정과목별월현황!$C$8:$C$65536,0,(COLUMN(K102)-1)*5), 계정과목별월현황!$B109,OFFSET(연결_계정과목별월현황!$D$8:$D$65536,0,(COLUMN(K102)-1)*5))-SUMIF(OFFSET(연결_계정과목별월현황!$C$8:$C$65536,0,(COLUMN(K102)-1)*5), 계정과목별월현황!$B109,OFFSET(연결_계정과목별월현황!$E$8:$E$65536,0,(COLUMN(K102)-1)*5))</f>
        <v>0</v>
      </c>
      <c r="N109" s="31">
        <f ca="1">SUMIF(OFFSET(연결_계정과목별월현황!$C$8:$C$65536,0,(COLUMN(L102)-1)*5), 계정과목별월현황!$B109,OFFSET(연결_계정과목별월현황!$D$8:$D$65536,0,(COLUMN(L102)-1)*5))-SUMIF(OFFSET(연결_계정과목별월현황!$C$8:$C$65536,0,(COLUMN(L102)-1)*5), 계정과목별월현황!$B109,OFFSET(연결_계정과목별월현황!$E$8:$E$65536,0,(COLUMN(L102)-1)*5))</f>
        <v>0</v>
      </c>
      <c r="O109" s="28"/>
    </row>
    <row r="110" spans="2:15" ht="17.100000000000001" hidden="1" customHeight="1" x14ac:dyDescent="0.15">
      <c r="B110" s="21">
        <f>목록관리!H109</f>
        <v>0</v>
      </c>
      <c r="C110" s="29">
        <f ca="1">SUMIF(OFFSET(연결_계정과목별월현황!$C$8:$C$65536,0,(COLUMN(A103)-1)*5), 계정과목별월현황!$B110,OFFSET(연결_계정과목별월현황!$D$8:$D$65536,0,(COLUMN(A103)-1)*5))-SUMIF(OFFSET(연결_계정과목별월현황!$C$8:$C$65536,0,(COLUMN(A103)-1)*5), 계정과목별월현황!$B110,OFFSET(연결_계정과목별월현황!$E$8:$E$65536,0,(COLUMN(A103)-1)*5))</f>
        <v>0</v>
      </c>
      <c r="D110" s="30">
        <f ca="1">SUMIF(OFFSET(연결_계정과목별월현황!$C$8:$C$65536,0,(COLUMN(B103)-1)*5), 계정과목별월현황!$B110,OFFSET(연결_계정과목별월현황!$D$8:$D$65536,0,(COLUMN(B103)-1)*5))-SUMIF(OFFSET(연결_계정과목별월현황!$C$8:$C$65536,0,(COLUMN(B103)-1)*5), 계정과목별월현황!$B110,OFFSET(연결_계정과목별월현황!$E$8:$E$65536,0,(COLUMN(B103)-1)*5))</f>
        <v>0</v>
      </c>
      <c r="E110" s="30">
        <f ca="1">SUMIF(OFFSET(연결_계정과목별월현황!$C$8:$C$65536,0,(COLUMN(C103)-1)*5), 계정과목별월현황!$B110,OFFSET(연결_계정과목별월현황!$D$8:$D$65536,0,(COLUMN(C103)-1)*5))-SUMIF(OFFSET(연결_계정과목별월현황!$C$8:$C$65536,0,(COLUMN(C103)-1)*5), 계정과목별월현황!$B110,OFFSET(연결_계정과목별월현황!$E$8:$E$65536,0,(COLUMN(C103)-1)*5))</f>
        <v>0</v>
      </c>
      <c r="F110" s="30">
        <f ca="1">SUMIF(OFFSET(연결_계정과목별월현황!$C$8:$C$65536,0,(COLUMN(D103)-1)*5), 계정과목별월현황!$B110,OFFSET(연결_계정과목별월현황!$D$8:$D$65536,0,(COLUMN(D103)-1)*5))-SUMIF(OFFSET(연결_계정과목별월현황!$C$8:$C$65536,0,(COLUMN(D103)-1)*5), 계정과목별월현황!$B110,OFFSET(연결_계정과목별월현황!$E$8:$E$65536,0,(COLUMN(D103)-1)*5))</f>
        <v>0</v>
      </c>
      <c r="G110" s="30">
        <f ca="1">SUMIF(OFFSET(연결_계정과목별월현황!$C$8:$C$65536,0,(COLUMN(E103)-1)*5), 계정과목별월현황!$B110,OFFSET(연결_계정과목별월현황!$D$8:$D$65536,0,(COLUMN(E103)-1)*5))-SUMIF(OFFSET(연결_계정과목별월현황!$C$8:$C$65536,0,(COLUMN(E103)-1)*5), 계정과목별월현황!$B110,OFFSET(연결_계정과목별월현황!$E$8:$E$65536,0,(COLUMN(E103)-1)*5))</f>
        <v>0</v>
      </c>
      <c r="H110" s="30">
        <f ca="1">SUMIF(OFFSET(연결_계정과목별월현황!$C$8:$C$65536,0,(COLUMN(F103)-1)*5), 계정과목별월현황!$B110,OFFSET(연결_계정과목별월현황!$D$8:$D$65536,0,(COLUMN(F103)-1)*5))-SUMIF(OFFSET(연결_계정과목별월현황!$C$8:$C$65536,0,(COLUMN(F103)-1)*5), 계정과목별월현황!$B110,OFFSET(연결_계정과목별월현황!$E$8:$E$65536,0,(COLUMN(F103)-1)*5))</f>
        <v>0</v>
      </c>
      <c r="I110" s="30">
        <f ca="1">SUMIF(OFFSET(연결_계정과목별월현황!$C$8:$C$65536,0,(COLUMN(G103)-1)*5), 계정과목별월현황!$B110,OFFSET(연결_계정과목별월현황!$D$8:$D$65536,0,(COLUMN(G103)-1)*5))-SUMIF(OFFSET(연결_계정과목별월현황!$C$8:$C$65536,0,(COLUMN(G103)-1)*5), 계정과목별월현황!$B110,OFFSET(연결_계정과목별월현황!$E$8:$E$65536,0,(COLUMN(G103)-1)*5))</f>
        <v>0</v>
      </c>
      <c r="J110" s="30">
        <f ca="1">SUMIF(OFFSET(연결_계정과목별월현황!$C$8:$C$65536,0,(COLUMN(H103)-1)*5), 계정과목별월현황!$B110,OFFSET(연결_계정과목별월현황!$D$8:$D$65536,0,(COLUMN(H103)-1)*5))-SUMIF(OFFSET(연결_계정과목별월현황!$C$8:$C$65536,0,(COLUMN(H103)-1)*5), 계정과목별월현황!$B110,OFFSET(연결_계정과목별월현황!$E$8:$E$65536,0,(COLUMN(H103)-1)*5))</f>
        <v>0</v>
      </c>
      <c r="K110" s="30">
        <f ca="1">SUMIF(OFFSET(연결_계정과목별월현황!$C$8:$C$65536,0,(COLUMN(I103)-1)*5), 계정과목별월현황!$B110,OFFSET(연결_계정과목별월현황!$D$8:$D$65536,0,(COLUMN(I103)-1)*5))-SUMIF(OFFSET(연결_계정과목별월현황!$C$8:$C$65536,0,(COLUMN(I103)-1)*5), 계정과목별월현황!$B110,OFFSET(연결_계정과목별월현황!$E$8:$E$65536,0,(COLUMN(I103)-1)*5))</f>
        <v>0</v>
      </c>
      <c r="L110" s="30">
        <f ca="1">SUMIF(OFFSET(연결_계정과목별월현황!$C$8:$C$65536,0,(COLUMN(J103)-1)*5), 계정과목별월현황!$B110,OFFSET(연결_계정과목별월현황!$D$8:$D$65536,0,(COLUMN(J103)-1)*5))-SUMIF(OFFSET(연결_계정과목별월현황!$C$8:$C$65536,0,(COLUMN(J103)-1)*5), 계정과목별월현황!$B110,OFFSET(연결_계정과목별월현황!$E$8:$E$65536,0,(COLUMN(J103)-1)*5))</f>
        <v>0</v>
      </c>
      <c r="M110" s="30">
        <f ca="1">SUMIF(OFFSET(연결_계정과목별월현황!$C$8:$C$65536,0,(COLUMN(K103)-1)*5), 계정과목별월현황!$B110,OFFSET(연결_계정과목별월현황!$D$8:$D$65536,0,(COLUMN(K103)-1)*5))-SUMIF(OFFSET(연결_계정과목별월현황!$C$8:$C$65536,0,(COLUMN(K103)-1)*5), 계정과목별월현황!$B110,OFFSET(연결_계정과목별월현황!$E$8:$E$65536,0,(COLUMN(K103)-1)*5))</f>
        <v>0</v>
      </c>
      <c r="N110" s="31">
        <f ca="1">SUMIF(OFFSET(연결_계정과목별월현황!$C$8:$C$65536,0,(COLUMN(L103)-1)*5), 계정과목별월현황!$B110,OFFSET(연결_계정과목별월현황!$D$8:$D$65536,0,(COLUMN(L103)-1)*5))-SUMIF(OFFSET(연결_계정과목별월현황!$C$8:$C$65536,0,(COLUMN(L103)-1)*5), 계정과목별월현황!$B110,OFFSET(연결_계정과목별월현황!$E$8:$E$65536,0,(COLUMN(L103)-1)*5))</f>
        <v>0</v>
      </c>
      <c r="O110" s="28"/>
    </row>
    <row r="111" spans="2:15" ht="17.100000000000001" hidden="1" customHeight="1" x14ac:dyDescent="0.15">
      <c r="B111" s="21">
        <f>목록관리!H110</f>
        <v>0</v>
      </c>
      <c r="C111" s="29">
        <f ca="1">SUMIF(OFFSET(연결_계정과목별월현황!$C$8:$C$65536,0,(COLUMN(A104)-1)*5), 계정과목별월현황!$B111,OFFSET(연결_계정과목별월현황!$D$8:$D$65536,0,(COLUMN(A104)-1)*5))-SUMIF(OFFSET(연결_계정과목별월현황!$C$8:$C$65536,0,(COLUMN(A104)-1)*5), 계정과목별월현황!$B111,OFFSET(연결_계정과목별월현황!$E$8:$E$65536,0,(COLUMN(A104)-1)*5))</f>
        <v>0</v>
      </c>
      <c r="D111" s="30">
        <f ca="1">SUMIF(OFFSET(연결_계정과목별월현황!$C$8:$C$65536,0,(COLUMN(B104)-1)*5), 계정과목별월현황!$B111,OFFSET(연결_계정과목별월현황!$D$8:$D$65536,0,(COLUMN(B104)-1)*5))-SUMIF(OFFSET(연결_계정과목별월현황!$C$8:$C$65536,0,(COLUMN(B104)-1)*5), 계정과목별월현황!$B111,OFFSET(연결_계정과목별월현황!$E$8:$E$65536,0,(COLUMN(B104)-1)*5))</f>
        <v>0</v>
      </c>
      <c r="E111" s="30">
        <f ca="1">SUMIF(OFFSET(연결_계정과목별월현황!$C$8:$C$65536,0,(COLUMN(C104)-1)*5), 계정과목별월현황!$B111,OFFSET(연결_계정과목별월현황!$D$8:$D$65536,0,(COLUMN(C104)-1)*5))-SUMIF(OFFSET(연결_계정과목별월현황!$C$8:$C$65536,0,(COLUMN(C104)-1)*5), 계정과목별월현황!$B111,OFFSET(연결_계정과목별월현황!$E$8:$E$65536,0,(COLUMN(C104)-1)*5))</f>
        <v>0</v>
      </c>
      <c r="F111" s="30">
        <f ca="1">SUMIF(OFFSET(연결_계정과목별월현황!$C$8:$C$65536,0,(COLUMN(D104)-1)*5), 계정과목별월현황!$B111,OFFSET(연결_계정과목별월현황!$D$8:$D$65536,0,(COLUMN(D104)-1)*5))-SUMIF(OFFSET(연결_계정과목별월현황!$C$8:$C$65536,0,(COLUMN(D104)-1)*5), 계정과목별월현황!$B111,OFFSET(연결_계정과목별월현황!$E$8:$E$65536,0,(COLUMN(D104)-1)*5))</f>
        <v>0</v>
      </c>
      <c r="G111" s="30">
        <f ca="1">SUMIF(OFFSET(연결_계정과목별월현황!$C$8:$C$65536,0,(COLUMN(E104)-1)*5), 계정과목별월현황!$B111,OFFSET(연결_계정과목별월현황!$D$8:$D$65536,0,(COLUMN(E104)-1)*5))-SUMIF(OFFSET(연결_계정과목별월현황!$C$8:$C$65536,0,(COLUMN(E104)-1)*5), 계정과목별월현황!$B111,OFFSET(연결_계정과목별월현황!$E$8:$E$65536,0,(COLUMN(E104)-1)*5))</f>
        <v>0</v>
      </c>
      <c r="H111" s="30">
        <f ca="1">SUMIF(OFFSET(연결_계정과목별월현황!$C$8:$C$65536,0,(COLUMN(F104)-1)*5), 계정과목별월현황!$B111,OFFSET(연결_계정과목별월현황!$D$8:$D$65536,0,(COLUMN(F104)-1)*5))-SUMIF(OFFSET(연결_계정과목별월현황!$C$8:$C$65536,0,(COLUMN(F104)-1)*5), 계정과목별월현황!$B111,OFFSET(연결_계정과목별월현황!$E$8:$E$65536,0,(COLUMN(F104)-1)*5))</f>
        <v>0</v>
      </c>
      <c r="I111" s="30">
        <f ca="1">SUMIF(OFFSET(연결_계정과목별월현황!$C$8:$C$65536,0,(COLUMN(G104)-1)*5), 계정과목별월현황!$B111,OFFSET(연결_계정과목별월현황!$D$8:$D$65536,0,(COLUMN(G104)-1)*5))-SUMIF(OFFSET(연결_계정과목별월현황!$C$8:$C$65536,0,(COLUMN(G104)-1)*5), 계정과목별월현황!$B111,OFFSET(연결_계정과목별월현황!$E$8:$E$65536,0,(COLUMN(G104)-1)*5))</f>
        <v>0</v>
      </c>
      <c r="J111" s="30">
        <f ca="1">SUMIF(OFFSET(연결_계정과목별월현황!$C$8:$C$65536,0,(COLUMN(H104)-1)*5), 계정과목별월현황!$B111,OFFSET(연결_계정과목별월현황!$D$8:$D$65536,0,(COLUMN(H104)-1)*5))-SUMIF(OFFSET(연결_계정과목별월현황!$C$8:$C$65536,0,(COLUMN(H104)-1)*5), 계정과목별월현황!$B111,OFFSET(연결_계정과목별월현황!$E$8:$E$65536,0,(COLUMN(H104)-1)*5))</f>
        <v>0</v>
      </c>
      <c r="K111" s="30">
        <f ca="1">SUMIF(OFFSET(연결_계정과목별월현황!$C$8:$C$65536,0,(COLUMN(I104)-1)*5), 계정과목별월현황!$B111,OFFSET(연결_계정과목별월현황!$D$8:$D$65536,0,(COLUMN(I104)-1)*5))-SUMIF(OFFSET(연결_계정과목별월현황!$C$8:$C$65536,0,(COLUMN(I104)-1)*5), 계정과목별월현황!$B111,OFFSET(연결_계정과목별월현황!$E$8:$E$65536,0,(COLUMN(I104)-1)*5))</f>
        <v>0</v>
      </c>
      <c r="L111" s="30">
        <f ca="1">SUMIF(OFFSET(연결_계정과목별월현황!$C$8:$C$65536,0,(COLUMN(J104)-1)*5), 계정과목별월현황!$B111,OFFSET(연결_계정과목별월현황!$D$8:$D$65536,0,(COLUMN(J104)-1)*5))-SUMIF(OFFSET(연결_계정과목별월현황!$C$8:$C$65536,0,(COLUMN(J104)-1)*5), 계정과목별월현황!$B111,OFFSET(연결_계정과목별월현황!$E$8:$E$65536,0,(COLUMN(J104)-1)*5))</f>
        <v>0</v>
      </c>
      <c r="M111" s="30">
        <f ca="1">SUMIF(OFFSET(연결_계정과목별월현황!$C$8:$C$65536,0,(COLUMN(K104)-1)*5), 계정과목별월현황!$B111,OFFSET(연결_계정과목별월현황!$D$8:$D$65536,0,(COLUMN(K104)-1)*5))-SUMIF(OFFSET(연결_계정과목별월현황!$C$8:$C$65536,0,(COLUMN(K104)-1)*5), 계정과목별월현황!$B111,OFFSET(연결_계정과목별월현황!$E$8:$E$65536,0,(COLUMN(K104)-1)*5))</f>
        <v>0</v>
      </c>
      <c r="N111" s="31">
        <f ca="1">SUMIF(OFFSET(연결_계정과목별월현황!$C$8:$C$65536,0,(COLUMN(L104)-1)*5), 계정과목별월현황!$B111,OFFSET(연결_계정과목별월현황!$D$8:$D$65536,0,(COLUMN(L104)-1)*5))-SUMIF(OFFSET(연결_계정과목별월현황!$C$8:$C$65536,0,(COLUMN(L104)-1)*5), 계정과목별월현황!$B111,OFFSET(연결_계정과목별월현황!$E$8:$E$65536,0,(COLUMN(L104)-1)*5))</f>
        <v>0</v>
      </c>
      <c r="O111" s="28"/>
    </row>
    <row r="112" spans="2:15" ht="17.100000000000001" hidden="1" customHeight="1" x14ac:dyDescent="0.15">
      <c r="B112" s="21">
        <f>목록관리!H111</f>
        <v>0</v>
      </c>
      <c r="C112" s="29">
        <f ca="1">SUMIF(OFFSET(연결_계정과목별월현황!$C$8:$C$65536,0,(COLUMN(A105)-1)*5), 계정과목별월현황!$B112,OFFSET(연결_계정과목별월현황!$D$8:$D$65536,0,(COLUMN(A105)-1)*5))-SUMIF(OFFSET(연결_계정과목별월현황!$C$8:$C$65536,0,(COLUMN(A105)-1)*5), 계정과목별월현황!$B112,OFFSET(연결_계정과목별월현황!$E$8:$E$65536,0,(COLUMN(A105)-1)*5))</f>
        <v>0</v>
      </c>
      <c r="D112" s="30">
        <f ca="1">SUMIF(OFFSET(연결_계정과목별월현황!$C$8:$C$65536,0,(COLUMN(B105)-1)*5), 계정과목별월현황!$B112,OFFSET(연결_계정과목별월현황!$D$8:$D$65536,0,(COLUMN(B105)-1)*5))-SUMIF(OFFSET(연결_계정과목별월현황!$C$8:$C$65536,0,(COLUMN(B105)-1)*5), 계정과목별월현황!$B112,OFFSET(연결_계정과목별월현황!$E$8:$E$65536,0,(COLUMN(B105)-1)*5))</f>
        <v>0</v>
      </c>
      <c r="E112" s="30">
        <f ca="1">SUMIF(OFFSET(연결_계정과목별월현황!$C$8:$C$65536,0,(COLUMN(C105)-1)*5), 계정과목별월현황!$B112,OFFSET(연결_계정과목별월현황!$D$8:$D$65536,0,(COLUMN(C105)-1)*5))-SUMIF(OFFSET(연결_계정과목별월현황!$C$8:$C$65536,0,(COLUMN(C105)-1)*5), 계정과목별월현황!$B112,OFFSET(연결_계정과목별월현황!$E$8:$E$65536,0,(COLUMN(C105)-1)*5))</f>
        <v>0</v>
      </c>
      <c r="F112" s="30">
        <f ca="1">SUMIF(OFFSET(연결_계정과목별월현황!$C$8:$C$65536,0,(COLUMN(D105)-1)*5), 계정과목별월현황!$B112,OFFSET(연결_계정과목별월현황!$D$8:$D$65536,0,(COLUMN(D105)-1)*5))-SUMIF(OFFSET(연결_계정과목별월현황!$C$8:$C$65536,0,(COLUMN(D105)-1)*5), 계정과목별월현황!$B112,OFFSET(연결_계정과목별월현황!$E$8:$E$65536,0,(COLUMN(D105)-1)*5))</f>
        <v>0</v>
      </c>
      <c r="G112" s="30">
        <f ca="1">SUMIF(OFFSET(연결_계정과목별월현황!$C$8:$C$65536,0,(COLUMN(E105)-1)*5), 계정과목별월현황!$B112,OFFSET(연결_계정과목별월현황!$D$8:$D$65536,0,(COLUMN(E105)-1)*5))-SUMIF(OFFSET(연결_계정과목별월현황!$C$8:$C$65536,0,(COLUMN(E105)-1)*5), 계정과목별월현황!$B112,OFFSET(연결_계정과목별월현황!$E$8:$E$65536,0,(COLUMN(E105)-1)*5))</f>
        <v>0</v>
      </c>
      <c r="H112" s="30">
        <f ca="1">SUMIF(OFFSET(연결_계정과목별월현황!$C$8:$C$65536,0,(COLUMN(F105)-1)*5), 계정과목별월현황!$B112,OFFSET(연결_계정과목별월현황!$D$8:$D$65536,0,(COLUMN(F105)-1)*5))-SUMIF(OFFSET(연결_계정과목별월현황!$C$8:$C$65536,0,(COLUMN(F105)-1)*5), 계정과목별월현황!$B112,OFFSET(연결_계정과목별월현황!$E$8:$E$65536,0,(COLUMN(F105)-1)*5))</f>
        <v>0</v>
      </c>
      <c r="I112" s="30">
        <f ca="1">SUMIF(OFFSET(연결_계정과목별월현황!$C$8:$C$65536,0,(COLUMN(G105)-1)*5), 계정과목별월현황!$B112,OFFSET(연결_계정과목별월현황!$D$8:$D$65536,0,(COLUMN(G105)-1)*5))-SUMIF(OFFSET(연결_계정과목별월현황!$C$8:$C$65536,0,(COLUMN(G105)-1)*5), 계정과목별월현황!$B112,OFFSET(연결_계정과목별월현황!$E$8:$E$65536,0,(COLUMN(G105)-1)*5))</f>
        <v>0</v>
      </c>
      <c r="J112" s="30">
        <f ca="1">SUMIF(OFFSET(연결_계정과목별월현황!$C$8:$C$65536,0,(COLUMN(H105)-1)*5), 계정과목별월현황!$B112,OFFSET(연결_계정과목별월현황!$D$8:$D$65536,0,(COLUMN(H105)-1)*5))-SUMIF(OFFSET(연결_계정과목별월현황!$C$8:$C$65536,0,(COLUMN(H105)-1)*5), 계정과목별월현황!$B112,OFFSET(연결_계정과목별월현황!$E$8:$E$65536,0,(COLUMN(H105)-1)*5))</f>
        <v>0</v>
      </c>
      <c r="K112" s="30">
        <f ca="1">SUMIF(OFFSET(연결_계정과목별월현황!$C$8:$C$65536,0,(COLUMN(I105)-1)*5), 계정과목별월현황!$B112,OFFSET(연결_계정과목별월현황!$D$8:$D$65536,0,(COLUMN(I105)-1)*5))-SUMIF(OFFSET(연결_계정과목별월현황!$C$8:$C$65536,0,(COLUMN(I105)-1)*5), 계정과목별월현황!$B112,OFFSET(연결_계정과목별월현황!$E$8:$E$65536,0,(COLUMN(I105)-1)*5))</f>
        <v>0</v>
      </c>
      <c r="L112" s="30">
        <f ca="1">SUMIF(OFFSET(연결_계정과목별월현황!$C$8:$C$65536,0,(COLUMN(J105)-1)*5), 계정과목별월현황!$B112,OFFSET(연결_계정과목별월현황!$D$8:$D$65536,0,(COLUMN(J105)-1)*5))-SUMIF(OFFSET(연결_계정과목별월현황!$C$8:$C$65536,0,(COLUMN(J105)-1)*5), 계정과목별월현황!$B112,OFFSET(연결_계정과목별월현황!$E$8:$E$65536,0,(COLUMN(J105)-1)*5))</f>
        <v>0</v>
      </c>
      <c r="M112" s="30">
        <f ca="1">SUMIF(OFFSET(연결_계정과목별월현황!$C$8:$C$65536,0,(COLUMN(K105)-1)*5), 계정과목별월현황!$B112,OFFSET(연결_계정과목별월현황!$D$8:$D$65536,0,(COLUMN(K105)-1)*5))-SUMIF(OFFSET(연결_계정과목별월현황!$C$8:$C$65536,0,(COLUMN(K105)-1)*5), 계정과목별월현황!$B112,OFFSET(연결_계정과목별월현황!$E$8:$E$65536,0,(COLUMN(K105)-1)*5))</f>
        <v>0</v>
      </c>
      <c r="N112" s="31">
        <f ca="1">SUMIF(OFFSET(연결_계정과목별월현황!$C$8:$C$65536,0,(COLUMN(L105)-1)*5), 계정과목별월현황!$B112,OFFSET(연결_계정과목별월현황!$D$8:$D$65536,0,(COLUMN(L105)-1)*5))-SUMIF(OFFSET(연결_계정과목별월현황!$C$8:$C$65536,0,(COLUMN(L105)-1)*5), 계정과목별월현황!$B112,OFFSET(연결_계정과목별월현황!$E$8:$E$65536,0,(COLUMN(L105)-1)*5))</f>
        <v>0</v>
      </c>
      <c r="O112" s="28"/>
    </row>
    <row r="113" spans="2:15" ht="17.100000000000001" hidden="1" customHeight="1" x14ac:dyDescent="0.15">
      <c r="B113" s="21">
        <f>목록관리!H112</f>
        <v>0</v>
      </c>
      <c r="C113" s="29">
        <f ca="1">SUMIF(OFFSET(연결_계정과목별월현황!$C$8:$C$65536,0,(COLUMN(A106)-1)*5), 계정과목별월현황!$B113,OFFSET(연결_계정과목별월현황!$D$8:$D$65536,0,(COLUMN(A106)-1)*5))-SUMIF(OFFSET(연결_계정과목별월현황!$C$8:$C$65536,0,(COLUMN(A106)-1)*5), 계정과목별월현황!$B113,OFFSET(연결_계정과목별월현황!$E$8:$E$65536,0,(COLUMN(A106)-1)*5))</f>
        <v>0</v>
      </c>
      <c r="D113" s="30">
        <f ca="1">SUMIF(OFFSET(연결_계정과목별월현황!$C$8:$C$65536,0,(COLUMN(B106)-1)*5), 계정과목별월현황!$B113,OFFSET(연결_계정과목별월현황!$D$8:$D$65536,0,(COLUMN(B106)-1)*5))-SUMIF(OFFSET(연결_계정과목별월현황!$C$8:$C$65536,0,(COLUMN(B106)-1)*5), 계정과목별월현황!$B113,OFFSET(연결_계정과목별월현황!$E$8:$E$65536,0,(COLUMN(B106)-1)*5))</f>
        <v>0</v>
      </c>
      <c r="E113" s="30">
        <f ca="1">SUMIF(OFFSET(연결_계정과목별월현황!$C$8:$C$65536,0,(COLUMN(C106)-1)*5), 계정과목별월현황!$B113,OFFSET(연결_계정과목별월현황!$D$8:$D$65536,0,(COLUMN(C106)-1)*5))-SUMIF(OFFSET(연결_계정과목별월현황!$C$8:$C$65536,0,(COLUMN(C106)-1)*5), 계정과목별월현황!$B113,OFFSET(연결_계정과목별월현황!$E$8:$E$65536,0,(COLUMN(C106)-1)*5))</f>
        <v>0</v>
      </c>
      <c r="F113" s="30">
        <f ca="1">SUMIF(OFFSET(연결_계정과목별월현황!$C$8:$C$65536,0,(COLUMN(D106)-1)*5), 계정과목별월현황!$B113,OFFSET(연결_계정과목별월현황!$D$8:$D$65536,0,(COLUMN(D106)-1)*5))-SUMIF(OFFSET(연결_계정과목별월현황!$C$8:$C$65536,0,(COLUMN(D106)-1)*5), 계정과목별월현황!$B113,OFFSET(연결_계정과목별월현황!$E$8:$E$65536,0,(COLUMN(D106)-1)*5))</f>
        <v>0</v>
      </c>
      <c r="G113" s="30">
        <f ca="1">SUMIF(OFFSET(연결_계정과목별월현황!$C$8:$C$65536,0,(COLUMN(E106)-1)*5), 계정과목별월현황!$B113,OFFSET(연결_계정과목별월현황!$D$8:$D$65536,0,(COLUMN(E106)-1)*5))-SUMIF(OFFSET(연결_계정과목별월현황!$C$8:$C$65536,0,(COLUMN(E106)-1)*5), 계정과목별월현황!$B113,OFFSET(연결_계정과목별월현황!$E$8:$E$65536,0,(COLUMN(E106)-1)*5))</f>
        <v>0</v>
      </c>
      <c r="H113" s="30">
        <f ca="1">SUMIF(OFFSET(연결_계정과목별월현황!$C$8:$C$65536,0,(COLUMN(F106)-1)*5), 계정과목별월현황!$B113,OFFSET(연결_계정과목별월현황!$D$8:$D$65536,0,(COLUMN(F106)-1)*5))-SUMIF(OFFSET(연결_계정과목별월현황!$C$8:$C$65536,0,(COLUMN(F106)-1)*5), 계정과목별월현황!$B113,OFFSET(연결_계정과목별월현황!$E$8:$E$65536,0,(COLUMN(F106)-1)*5))</f>
        <v>0</v>
      </c>
      <c r="I113" s="30">
        <f ca="1">SUMIF(OFFSET(연결_계정과목별월현황!$C$8:$C$65536,0,(COLUMN(G106)-1)*5), 계정과목별월현황!$B113,OFFSET(연결_계정과목별월현황!$D$8:$D$65536,0,(COLUMN(G106)-1)*5))-SUMIF(OFFSET(연결_계정과목별월현황!$C$8:$C$65536,0,(COLUMN(G106)-1)*5), 계정과목별월현황!$B113,OFFSET(연결_계정과목별월현황!$E$8:$E$65536,0,(COLUMN(G106)-1)*5))</f>
        <v>0</v>
      </c>
      <c r="J113" s="30">
        <f ca="1">SUMIF(OFFSET(연결_계정과목별월현황!$C$8:$C$65536,0,(COLUMN(H106)-1)*5), 계정과목별월현황!$B113,OFFSET(연결_계정과목별월현황!$D$8:$D$65536,0,(COLUMN(H106)-1)*5))-SUMIF(OFFSET(연결_계정과목별월현황!$C$8:$C$65536,0,(COLUMN(H106)-1)*5), 계정과목별월현황!$B113,OFFSET(연결_계정과목별월현황!$E$8:$E$65536,0,(COLUMN(H106)-1)*5))</f>
        <v>0</v>
      </c>
      <c r="K113" s="30">
        <f ca="1">SUMIF(OFFSET(연결_계정과목별월현황!$C$8:$C$65536,0,(COLUMN(I106)-1)*5), 계정과목별월현황!$B113,OFFSET(연결_계정과목별월현황!$D$8:$D$65536,0,(COLUMN(I106)-1)*5))-SUMIF(OFFSET(연결_계정과목별월현황!$C$8:$C$65536,0,(COLUMN(I106)-1)*5), 계정과목별월현황!$B113,OFFSET(연결_계정과목별월현황!$E$8:$E$65536,0,(COLUMN(I106)-1)*5))</f>
        <v>0</v>
      </c>
      <c r="L113" s="30">
        <f ca="1">SUMIF(OFFSET(연결_계정과목별월현황!$C$8:$C$65536,0,(COLUMN(J106)-1)*5), 계정과목별월현황!$B113,OFFSET(연결_계정과목별월현황!$D$8:$D$65536,0,(COLUMN(J106)-1)*5))-SUMIF(OFFSET(연결_계정과목별월현황!$C$8:$C$65536,0,(COLUMN(J106)-1)*5), 계정과목별월현황!$B113,OFFSET(연결_계정과목별월현황!$E$8:$E$65536,0,(COLUMN(J106)-1)*5))</f>
        <v>0</v>
      </c>
      <c r="M113" s="30">
        <f ca="1">SUMIF(OFFSET(연결_계정과목별월현황!$C$8:$C$65536,0,(COLUMN(K106)-1)*5), 계정과목별월현황!$B113,OFFSET(연결_계정과목별월현황!$D$8:$D$65536,0,(COLUMN(K106)-1)*5))-SUMIF(OFFSET(연결_계정과목별월현황!$C$8:$C$65536,0,(COLUMN(K106)-1)*5), 계정과목별월현황!$B113,OFFSET(연결_계정과목별월현황!$E$8:$E$65536,0,(COLUMN(K106)-1)*5))</f>
        <v>0</v>
      </c>
      <c r="N113" s="31">
        <f ca="1">SUMIF(OFFSET(연결_계정과목별월현황!$C$8:$C$65536,0,(COLUMN(L106)-1)*5), 계정과목별월현황!$B113,OFFSET(연결_계정과목별월현황!$D$8:$D$65536,0,(COLUMN(L106)-1)*5))-SUMIF(OFFSET(연결_계정과목별월현황!$C$8:$C$65536,0,(COLUMN(L106)-1)*5), 계정과목별월현황!$B113,OFFSET(연결_계정과목별월현황!$E$8:$E$65536,0,(COLUMN(L106)-1)*5))</f>
        <v>0</v>
      </c>
      <c r="O113" s="28"/>
    </row>
    <row r="114" spans="2:15" ht="17.100000000000001" hidden="1" customHeight="1" x14ac:dyDescent="0.15">
      <c r="B114" s="21">
        <f>목록관리!H113</f>
        <v>0</v>
      </c>
      <c r="C114" s="29">
        <f ca="1">SUMIF(OFFSET(연결_계정과목별월현황!$C$8:$C$65536,0,(COLUMN(A107)-1)*5), 계정과목별월현황!$B114,OFFSET(연결_계정과목별월현황!$D$8:$D$65536,0,(COLUMN(A107)-1)*5))-SUMIF(OFFSET(연결_계정과목별월현황!$C$8:$C$65536,0,(COLUMN(A107)-1)*5), 계정과목별월현황!$B114,OFFSET(연결_계정과목별월현황!$E$8:$E$65536,0,(COLUMN(A107)-1)*5))</f>
        <v>0</v>
      </c>
      <c r="D114" s="30">
        <f ca="1">SUMIF(OFFSET(연결_계정과목별월현황!$C$8:$C$65536,0,(COLUMN(B107)-1)*5), 계정과목별월현황!$B114,OFFSET(연결_계정과목별월현황!$D$8:$D$65536,0,(COLUMN(B107)-1)*5))-SUMIF(OFFSET(연결_계정과목별월현황!$C$8:$C$65536,0,(COLUMN(B107)-1)*5), 계정과목별월현황!$B114,OFFSET(연결_계정과목별월현황!$E$8:$E$65536,0,(COLUMN(B107)-1)*5))</f>
        <v>0</v>
      </c>
      <c r="E114" s="30">
        <f ca="1">SUMIF(OFFSET(연결_계정과목별월현황!$C$8:$C$65536,0,(COLUMN(C107)-1)*5), 계정과목별월현황!$B114,OFFSET(연결_계정과목별월현황!$D$8:$D$65536,0,(COLUMN(C107)-1)*5))-SUMIF(OFFSET(연결_계정과목별월현황!$C$8:$C$65536,0,(COLUMN(C107)-1)*5), 계정과목별월현황!$B114,OFFSET(연결_계정과목별월현황!$E$8:$E$65536,0,(COLUMN(C107)-1)*5))</f>
        <v>0</v>
      </c>
      <c r="F114" s="30">
        <f ca="1">SUMIF(OFFSET(연결_계정과목별월현황!$C$8:$C$65536,0,(COLUMN(D107)-1)*5), 계정과목별월현황!$B114,OFFSET(연결_계정과목별월현황!$D$8:$D$65536,0,(COLUMN(D107)-1)*5))-SUMIF(OFFSET(연결_계정과목별월현황!$C$8:$C$65536,0,(COLUMN(D107)-1)*5), 계정과목별월현황!$B114,OFFSET(연결_계정과목별월현황!$E$8:$E$65536,0,(COLUMN(D107)-1)*5))</f>
        <v>0</v>
      </c>
      <c r="G114" s="30">
        <f ca="1">SUMIF(OFFSET(연결_계정과목별월현황!$C$8:$C$65536,0,(COLUMN(E107)-1)*5), 계정과목별월현황!$B114,OFFSET(연결_계정과목별월현황!$D$8:$D$65536,0,(COLUMN(E107)-1)*5))-SUMIF(OFFSET(연결_계정과목별월현황!$C$8:$C$65536,0,(COLUMN(E107)-1)*5), 계정과목별월현황!$B114,OFFSET(연결_계정과목별월현황!$E$8:$E$65536,0,(COLUMN(E107)-1)*5))</f>
        <v>0</v>
      </c>
      <c r="H114" s="30">
        <f ca="1">SUMIF(OFFSET(연결_계정과목별월현황!$C$8:$C$65536,0,(COLUMN(F107)-1)*5), 계정과목별월현황!$B114,OFFSET(연결_계정과목별월현황!$D$8:$D$65536,0,(COLUMN(F107)-1)*5))-SUMIF(OFFSET(연결_계정과목별월현황!$C$8:$C$65536,0,(COLUMN(F107)-1)*5), 계정과목별월현황!$B114,OFFSET(연결_계정과목별월현황!$E$8:$E$65536,0,(COLUMN(F107)-1)*5))</f>
        <v>0</v>
      </c>
      <c r="I114" s="30">
        <f ca="1">SUMIF(OFFSET(연결_계정과목별월현황!$C$8:$C$65536,0,(COLUMN(G107)-1)*5), 계정과목별월현황!$B114,OFFSET(연결_계정과목별월현황!$D$8:$D$65536,0,(COLUMN(G107)-1)*5))-SUMIF(OFFSET(연결_계정과목별월현황!$C$8:$C$65536,0,(COLUMN(G107)-1)*5), 계정과목별월현황!$B114,OFFSET(연결_계정과목별월현황!$E$8:$E$65536,0,(COLUMN(G107)-1)*5))</f>
        <v>0</v>
      </c>
      <c r="J114" s="30">
        <f ca="1">SUMIF(OFFSET(연결_계정과목별월현황!$C$8:$C$65536,0,(COLUMN(H107)-1)*5), 계정과목별월현황!$B114,OFFSET(연결_계정과목별월현황!$D$8:$D$65536,0,(COLUMN(H107)-1)*5))-SUMIF(OFFSET(연결_계정과목별월현황!$C$8:$C$65536,0,(COLUMN(H107)-1)*5), 계정과목별월현황!$B114,OFFSET(연결_계정과목별월현황!$E$8:$E$65536,0,(COLUMN(H107)-1)*5))</f>
        <v>0</v>
      </c>
      <c r="K114" s="30">
        <f ca="1">SUMIF(OFFSET(연결_계정과목별월현황!$C$8:$C$65536,0,(COLUMN(I107)-1)*5), 계정과목별월현황!$B114,OFFSET(연결_계정과목별월현황!$D$8:$D$65536,0,(COLUMN(I107)-1)*5))-SUMIF(OFFSET(연결_계정과목별월현황!$C$8:$C$65536,0,(COLUMN(I107)-1)*5), 계정과목별월현황!$B114,OFFSET(연결_계정과목별월현황!$E$8:$E$65536,0,(COLUMN(I107)-1)*5))</f>
        <v>0</v>
      </c>
      <c r="L114" s="30">
        <f ca="1">SUMIF(OFFSET(연결_계정과목별월현황!$C$8:$C$65536,0,(COLUMN(J107)-1)*5), 계정과목별월현황!$B114,OFFSET(연결_계정과목별월현황!$D$8:$D$65536,0,(COLUMN(J107)-1)*5))-SUMIF(OFFSET(연결_계정과목별월현황!$C$8:$C$65536,0,(COLUMN(J107)-1)*5), 계정과목별월현황!$B114,OFFSET(연결_계정과목별월현황!$E$8:$E$65536,0,(COLUMN(J107)-1)*5))</f>
        <v>0</v>
      </c>
      <c r="M114" s="30">
        <f ca="1">SUMIF(OFFSET(연결_계정과목별월현황!$C$8:$C$65536,0,(COLUMN(K107)-1)*5), 계정과목별월현황!$B114,OFFSET(연결_계정과목별월현황!$D$8:$D$65536,0,(COLUMN(K107)-1)*5))-SUMIF(OFFSET(연결_계정과목별월현황!$C$8:$C$65536,0,(COLUMN(K107)-1)*5), 계정과목별월현황!$B114,OFFSET(연결_계정과목별월현황!$E$8:$E$65536,0,(COLUMN(K107)-1)*5))</f>
        <v>0</v>
      </c>
      <c r="N114" s="31">
        <f ca="1">SUMIF(OFFSET(연결_계정과목별월현황!$C$8:$C$65536,0,(COLUMN(L107)-1)*5), 계정과목별월현황!$B114,OFFSET(연결_계정과목별월현황!$D$8:$D$65536,0,(COLUMN(L107)-1)*5))-SUMIF(OFFSET(연결_계정과목별월현황!$C$8:$C$65536,0,(COLUMN(L107)-1)*5), 계정과목별월현황!$B114,OFFSET(연결_계정과목별월현황!$E$8:$E$65536,0,(COLUMN(L107)-1)*5))</f>
        <v>0</v>
      </c>
      <c r="O114" s="28"/>
    </row>
    <row r="115" spans="2:15" ht="17.100000000000001" hidden="1" customHeight="1" x14ac:dyDescent="0.15">
      <c r="B115" s="21">
        <f>목록관리!H114</f>
        <v>0</v>
      </c>
      <c r="C115" s="29">
        <f ca="1">SUMIF(OFFSET(연결_계정과목별월현황!$C$8:$C$65536,0,(COLUMN(A108)-1)*5), 계정과목별월현황!$B115,OFFSET(연결_계정과목별월현황!$D$8:$D$65536,0,(COLUMN(A108)-1)*5))-SUMIF(OFFSET(연결_계정과목별월현황!$C$8:$C$65536,0,(COLUMN(A108)-1)*5), 계정과목별월현황!$B115,OFFSET(연결_계정과목별월현황!$E$8:$E$65536,0,(COLUMN(A108)-1)*5))</f>
        <v>0</v>
      </c>
      <c r="D115" s="30">
        <f ca="1">SUMIF(OFFSET(연결_계정과목별월현황!$C$8:$C$65536,0,(COLUMN(B108)-1)*5), 계정과목별월현황!$B115,OFFSET(연결_계정과목별월현황!$D$8:$D$65536,0,(COLUMN(B108)-1)*5))-SUMIF(OFFSET(연결_계정과목별월현황!$C$8:$C$65536,0,(COLUMN(B108)-1)*5), 계정과목별월현황!$B115,OFFSET(연결_계정과목별월현황!$E$8:$E$65536,0,(COLUMN(B108)-1)*5))</f>
        <v>0</v>
      </c>
      <c r="E115" s="30">
        <f ca="1">SUMIF(OFFSET(연결_계정과목별월현황!$C$8:$C$65536,0,(COLUMN(C108)-1)*5), 계정과목별월현황!$B115,OFFSET(연결_계정과목별월현황!$D$8:$D$65536,0,(COLUMN(C108)-1)*5))-SUMIF(OFFSET(연결_계정과목별월현황!$C$8:$C$65536,0,(COLUMN(C108)-1)*5), 계정과목별월현황!$B115,OFFSET(연결_계정과목별월현황!$E$8:$E$65536,0,(COLUMN(C108)-1)*5))</f>
        <v>0</v>
      </c>
      <c r="F115" s="30">
        <f ca="1">SUMIF(OFFSET(연결_계정과목별월현황!$C$8:$C$65536,0,(COLUMN(D108)-1)*5), 계정과목별월현황!$B115,OFFSET(연결_계정과목별월현황!$D$8:$D$65536,0,(COLUMN(D108)-1)*5))-SUMIF(OFFSET(연결_계정과목별월현황!$C$8:$C$65536,0,(COLUMN(D108)-1)*5), 계정과목별월현황!$B115,OFFSET(연결_계정과목별월현황!$E$8:$E$65536,0,(COLUMN(D108)-1)*5))</f>
        <v>0</v>
      </c>
      <c r="G115" s="30">
        <f ca="1">SUMIF(OFFSET(연결_계정과목별월현황!$C$8:$C$65536,0,(COLUMN(E108)-1)*5), 계정과목별월현황!$B115,OFFSET(연결_계정과목별월현황!$D$8:$D$65536,0,(COLUMN(E108)-1)*5))-SUMIF(OFFSET(연결_계정과목별월현황!$C$8:$C$65536,0,(COLUMN(E108)-1)*5), 계정과목별월현황!$B115,OFFSET(연결_계정과목별월현황!$E$8:$E$65536,0,(COLUMN(E108)-1)*5))</f>
        <v>0</v>
      </c>
      <c r="H115" s="30">
        <f ca="1">SUMIF(OFFSET(연결_계정과목별월현황!$C$8:$C$65536,0,(COLUMN(F108)-1)*5), 계정과목별월현황!$B115,OFFSET(연결_계정과목별월현황!$D$8:$D$65536,0,(COLUMN(F108)-1)*5))-SUMIF(OFFSET(연결_계정과목별월현황!$C$8:$C$65536,0,(COLUMN(F108)-1)*5), 계정과목별월현황!$B115,OFFSET(연결_계정과목별월현황!$E$8:$E$65536,0,(COLUMN(F108)-1)*5))</f>
        <v>0</v>
      </c>
      <c r="I115" s="30">
        <f ca="1">SUMIF(OFFSET(연결_계정과목별월현황!$C$8:$C$65536,0,(COLUMN(G108)-1)*5), 계정과목별월현황!$B115,OFFSET(연결_계정과목별월현황!$D$8:$D$65536,0,(COLUMN(G108)-1)*5))-SUMIF(OFFSET(연결_계정과목별월현황!$C$8:$C$65536,0,(COLUMN(G108)-1)*5), 계정과목별월현황!$B115,OFFSET(연결_계정과목별월현황!$E$8:$E$65536,0,(COLUMN(G108)-1)*5))</f>
        <v>0</v>
      </c>
      <c r="J115" s="30">
        <f ca="1">SUMIF(OFFSET(연결_계정과목별월현황!$C$8:$C$65536,0,(COLUMN(H108)-1)*5), 계정과목별월현황!$B115,OFFSET(연결_계정과목별월현황!$D$8:$D$65536,0,(COLUMN(H108)-1)*5))-SUMIF(OFFSET(연결_계정과목별월현황!$C$8:$C$65536,0,(COLUMN(H108)-1)*5), 계정과목별월현황!$B115,OFFSET(연결_계정과목별월현황!$E$8:$E$65536,0,(COLUMN(H108)-1)*5))</f>
        <v>0</v>
      </c>
      <c r="K115" s="30">
        <f ca="1">SUMIF(OFFSET(연결_계정과목별월현황!$C$8:$C$65536,0,(COLUMN(I108)-1)*5), 계정과목별월현황!$B115,OFFSET(연결_계정과목별월현황!$D$8:$D$65536,0,(COLUMN(I108)-1)*5))-SUMIF(OFFSET(연결_계정과목별월현황!$C$8:$C$65536,0,(COLUMN(I108)-1)*5), 계정과목별월현황!$B115,OFFSET(연결_계정과목별월현황!$E$8:$E$65536,0,(COLUMN(I108)-1)*5))</f>
        <v>0</v>
      </c>
      <c r="L115" s="30">
        <f ca="1">SUMIF(OFFSET(연결_계정과목별월현황!$C$8:$C$65536,0,(COLUMN(J108)-1)*5), 계정과목별월현황!$B115,OFFSET(연결_계정과목별월현황!$D$8:$D$65536,0,(COLUMN(J108)-1)*5))-SUMIF(OFFSET(연결_계정과목별월현황!$C$8:$C$65536,0,(COLUMN(J108)-1)*5), 계정과목별월현황!$B115,OFFSET(연결_계정과목별월현황!$E$8:$E$65536,0,(COLUMN(J108)-1)*5))</f>
        <v>0</v>
      </c>
      <c r="M115" s="30">
        <f ca="1">SUMIF(OFFSET(연결_계정과목별월현황!$C$8:$C$65536,0,(COLUMN(K108)-1)*5), 계정과목별월현황!$B115,OFFSET(연결_계정과목별월현황!$D$8:$D$65536,0,(COLUMN(K108)-1)*5))-SUMIF(OFFSET(연결_계정과목별월현황!$C$8:$C$65536,0,(COLUMN(K108)-1)*5), 계정과목별월현황!$B115,OFFSET(연결_계정과목별월현황!$E$8:$E$65536,0,(COLUMN(K108)-1)*5))</f>
        <v>0</v>
      </c>
      <c r="N115" s="31">
        <f ca="1">SUMIF(OFFSET(연결_계정과목별월현황!$C$8:$C$65536,0,(COLUMN(L108)-1)*5), 계정과목별월현황!$B115,OFFSET(연결_계정과목별월현황!$D$8:$D$65536,0,(COLUMN(L108)-1)*5))-SUMIF(OFFSET(연결_계정과목별월현황!$C$8:$C$65536,0,(COLUMN(L108)-1)*5), 계정과목별월현황!$B115,OFFSET(연결_계정과목별월현황!$E$8:$E$65536,0,(COLUMN(L108)-1)*5))</f>
        <v>0</v>
      </c>
      <c r="O115" s="28"/>
    </row>
    <row r="116" spans="2:15" ht="17.100000000000001" hidden="1" customHeight="1" x14ac:dyDescent="0.15">
      <c r="B116" s="21">
        <f>목록관리!H115</f>
        <v>0</v>
      </c>
      <c r="C116" s="29">
        <f ca="1">SUMIF(OFFSET(연결_계정과목별월현황!$C$8:$C$65536,0,(COLUMN(A109)-1)*5), 계정과목별월현황!$B116,OFFSET(연결_계정과목별월현황!$D$8:$D$65536,0,(COLUMN(A109)-1)*5))-SUMIF(OFFSET(연결_계정과목별월현황!$C$8:$C$65536,0,(COLUMN(A109)-1)*5), 계정과목별월현황!$B116,OFFSET(연결_계정과목별월현황!$E$8:$E$65536,0,(COLUMN(A109)-1)*5))</f>
        <v>0</v>
      </c>
      <c r="D116" s="30">
        <f ca="1">SUMIF(OFFSET(연결_계정과목별월현황!$C$8:$C$65536,0,(COLUMN(B109)-1)*5), 계정과목별월현황!$B116,OFFSET(연결_계정과목별월현황!$D$8:$D$65536,0,(COLUMN(B109)-1)*5))-SUMIF(OFFSET(연결_계정과목별월현황!$C$8:$C$65536,0,(COLUMN(B109)-1)*5), 계정과목별월현황!$B116,OFFSET(연결_계정과목별월현황!$E$8:$E$65536,0,(COLUMN(B109)-1)*5))</f>
        <v>0</v>
      </c>
      <c r="E116" s="30">
        <f ca="1">SUMIF(OFFSET(연결_계정과목별월현황!$C$8:$C$65536,0,(COLUMN(C109)-1)*5), 계정과목별월현황!$B116,OFFSET(연결_계정과목별월현황!$D$8:$D$65536,0,(COLUMN(C109)-1)*5))-SUMIF(OFFSET(연결_계정과목별월현황!$C$8:$C$65536,0,(COLUMN(C109)-1)*5), 계정과목별월현황!$B116,OFFSET(연결_계정과목별월현황!$E$8:$E$65536,0,(COLUMN(C109)-1)*5))</f>
        <v>0</v>
      </c>
      <c r="F116" s="30">
        <f ca="1">SUMIF(OFFSET(연결_계정과목별월현황!$C$8:$C$65536,0,(COLUMN(D109)-1)*5), 계정과목별월현황!$B116,OFFSET(연결_계정과목별월현황!$D$8:$D$65536,0,(COLUMN(D109)-1)*5))-SUMIF(OFFSET(연결_계정과목별월현황!$C$8:$C$65536,0,(COLUMN(D109)-1)*5), 계정과목별월현황!$B116,OFFSET(연결_계정과목별월현황!$E$8:$E$65536,0,(COLUMN(D109)-1)*5))</f>
        <v>0</v>
      </c>
      <c r="G116" s="30">
        <f ca="1">SUMIF(OFFSET(연결_계정과목별월현황!$C$8:$C$65536,0,(COLUMN(E109)-1)*5), 계정과목별월현황!$B116,OFFSET(연결_계정과목별월현황!$D$8:$D$65536,0,(COLUMN(E109)-1)*5))-SUMIF(OFFSET(연결_계정과목별월현황!$C$8:$C$65536,0,(COLUMN(E109)-1)*5), 계정과목별월현황!$B116,OFFSET(연결_계정과목별월현황!$E$8:$E$65536,0,(COLUMN(E109)-1)*5))</f>
        <v>0</v>
      </c>
      <c r="H116" s="30">
        <f ca="1">SUMIF(OFFSET(연결_계정과목별월현황!$C$8:$C$65536,0,(COLUMN(F109)-1)*5), 계정과목별월현황!$B116,OFFSET(연결_계정과목별월현황!$D$8:$D$65536,0,(COLUMN(F109)-1)*5))-SUMIF(OFFSET(연결_계정과목별월현황!$C$8:$C$65536,0,(COLUMN(F109)-1)*5), 계정과목별월현황!$B116,OFFSET(연결_계정과목별월현황!$E$8:$E$65536,0,(COLUMN(F109)-1)*5))</f>
        <v>0</v>
      </c>
      <c r="I116" s="30">
        <f ca="1">SUMIF(OFFSET(연결_계정과목별월현황!$C$8:$C$65536,0,(COLUMN(G109)-1)*5), 계정과목별월현황!$B116,OFFSET(연결_계정과목별월현황!$D$8:$D$65536,0,(COLUMN(G109)-1)*5))-SUMIF(OFFSET(연결_계정과목별월현황!$C$8:$C$65536,0,(COLUMN(G109)-1)*5), 계정과목별월현황!$B116,OFFSET(연결_계정과목별월현황!$E$8:$E$65536,0,(COLUMN(G109)-1)*5))</f>
        <v>0</v>
      </c>
      <c r="J116" s="30">
        <f ca="1">SUMIF(OFFSET(연결_계정과목별월현황!$C$8:$C$65536,0,(COLUMN(H109)-1)*5), 계정과목별월현황!$B116,OFFSET(연결_계정과목별월현황!$D$8:$D$65536,0,(COLUMN(H109)-1)*5))-SUMIF(OFFSET(연결_계정과목별월현황!$C$8:$C$65536,0,(COLUMN(H109)-1)*5), 계정과목별월현황!$B116,OFFSET(연결_계정과목별월현황!$E$8:$E$65536,0,(COLUMN(H109)-1)*5))</f>
        <v>0</v>
      </c>
      <c r="K116" s="30">
        <f ca="1">SUMIF(OFFSET(연결_계정과목별월현황!$C$8:$C$65536,0,(COLUMN(I109)-1)*5), 계정과목별월현황!$B116,OFFSET(연결_계정과목별월현황!$D$8:$D$65536,0,(COLUMN(I109)-1)*5))-SUMIF(OFFSET(연결_계정과목별월현황!$C$8:$C$65536,0,(COLUMN(I109)-1)*5), 계정과목별월현황!$B116,OFFSET(연결_계정과목별월현황!$E$8:$E$65536,0,(COLUMN(I109)-1)*5))</f>
        <v>0</v>
      </c>
      <c r="L116" s="30">
        <f ca="1">SUMIF(OFFSET(연결_계정과목별월현황!$C$8:$C$65536,0,(COLUMN(J109)-1)*5), 계정과목별월현황!$B116,OFFSET(연결_계정과목별월현황!$D$8:$D$65536,0,(COLUMN(J109)-1)*5))-SUMIF(OFFSET(연결_계정과목별월현황!$C$8:$C$65536,0,(COLUMN(J109)-1)*5), 계정과목별월현황!$B116,OFFSET(연결_계정과목별월현황!$E$8:$E$65536,0,(COLUMN(J109)-1)*5))</f>
        <v>0</v>
      </c>
      <c r="M116" s="30">
        <f ca="1">SUMIF(OFFSET(연결_계정과목별월현황!$C$8:$C$65536,0,(COLUMN(K109)-1)*5), 계정과목별월현황!$B116,OFFSET(연결_계정과목별월현황!$D$8:$D$65536,0,(COLUMN(K109)-1)*5))-SUMIF(OFFSET(연결_계정과목별월현황!$C$8:$C$65536,0,(COLUMN(K109)-1)*5), 계정과목별월현황!$B116,OFFSET(연결_계정과목별월현황!$E$8:$E$65536,0,(COLUMN(K109)-1)*5))</f>
        <v>0</v>
      </c>
      <c r="N116" s="31">
        <f ca="1">SUMIF(OFFSET(연결_계정과목별월현황!$C$8:$C$65536,0,(COLUMN(L109)-1)*5), 계정과목별월현황!$B116,OFFSET(연결_계정과목별월현황!$D$8:$D$65536,0,(COLUMN(L109)-1)*5))-SUMIF(OFFSET(연결_계정과목별월현황!$C$8:$C$65536,0,(COLUMN(L109)-1)*5), 계정과목별월현황!$B116,OFFSET(연결_계정과목별월현황!$E$8:$E$65536,0,(COLUMN(L109)-1)*5))</f>
        <v>0</v>
      </c>
      <c r="O116" s="28"/>
    </row>
    <row r="117" spans="2:15" ht="17.100000000000001" hidden="1" customHeight="1" x14ac:dyDescent="0.15">
      <c r="B117" s="60">
        <f>목록관리!H116</f>
        <v>0</v>
      </c>
      <c r="C117" s="62">
        <f ca="1">SUMIF(OFFSET(연결_계정과목별월현황!$C$8:$C$65536,0,(COLUMN(A110)-1)*5), 계정과목별월현황!$B117,OFFSET(연결_계정과목별월현황!$D$8:$D$65536,0,(COLUMN(A110)-1)*5))-SUMIF(OFFSET(연결_계정과목별월현황!$C$8:$C$65536,0,(COLUMN(A110)-1)*5), 계정과목별월현황!$B117,OFFSET(연결_계정과목별월현황!$E$8:$E$65536,0,(COLUMN(A110)-1)*5))</f>
        <v>0</v>
      </c>
      <c r="D117" s="63">
        <f ca="1">SUMIF(OFFSET(연결_계정과목별월현황!$C$8:$C$65536,0,(COLUMN(B110)-1)*5), 계정과목별월현황!$B117,OFFSET(연결_계정과목별월현황!$D$8:$D$65536,0,(COLUMN(B110)-1)*5))-SUMIF(OFFSET(연결_계정과목별월현황!$C$8:$C$65536,0,(COLUMN(B110)-1)*5), 계정과목별월현황!$B117,OFFSET(연결_계정과목별월현황!$E$8:$E$65536,0,(COLUMN(B110)-1)*5))</f>
        <v>0</v>
      </c>
      <c r="E117" s="63">
        <f ca="1">SUMIF(OFFSET(연결_계정과목별월현황!$C$8:$C$65536,0,(COLUMN(C110)-1)*5), 계정과목별월현황!$B117,OFFSET(연결_계정과목별월현황!$D$8:$D$65536,0,(COLUMN(C110)-1)*5))-SUMIF(OFFSET(연결_계정과목별월현황!$C$8:$C$65536,0,(COLUMN(C110)-1)*5), 계정과목별월현황!$B117,OFFSET(연결_계정과목별월현황!$E$8:$E$65536,0,(COLUMN(C110)-1)*5))</f>
        <v>0</v>
      </c>
      <c r="F117" s="63">
        <f ca="1">SUMIF(OFFSET(연결_계정과목별월현황!$C$8:$C$65536,0,(COLUMN(D110)-1)*5), 계정과목별월현황!$B117,OFFSET(연결_계정과목별월현황!$D$8:$D$65536,0,(COLUMN(D110)-1)*5))-SUMIF(OFFSET(연결_계정과목별월현황!$C$8:$C$65536,0,(COLUMN(D110)-1)*5), 계정과목별월현황!$B117,OFFSET(연결_계정과목별월현황!$E$8:$E$65536,0,(COLUMN(D110)-1)*5))</f>
        <v>0</v>
      </c>
      <c r="G117" s="63">
        <f ca="1">SUMIF(OFFSET(연결_계정과목별월현황!$C$8:$C$65536,0,(COLUMN(E110)-1)*5), 계정과목별월현황!$B117,OFFSET(연결_계정과목별월현황!$D$8:$D$65536,0,(COLUMN(E110)-1)*5))-SUMIF(OFFSET(연결_계정과목별월현황!$C$8:$C$65536,0,(COLUMN(E110)-1)*5), 계정과목별월현황!$B117,OFFSET(연결_계정과목별월현황!$E$8:$E$65536,0,(COLUMN(E110)-1)*5))</f>
        <v>0</v>
      </c>
      <c r="H117" s="63">
        <f ca="1">SUMIF(OFFSET(연결_계정과목별월현황!$C$8:$C$65536,0,(COLUMN(F110)-1)*5), 계정과목별월현황!$B117,OFFSET(연결_계정과목별월현황!$D$8:$D$65536,0,(COLUMN(F110)-1)*5))-SUMIF(OFFSET(연결_계정과목별월현황!$C$8:$C$65536,0,(COLUMN(F110)-1)*5), 계정과목별월현황!$B117,OFFSET(연결_계정과목별월현황!$E$8:$E$65536,0,(COLUMN(F110)-1)*5))</f>
        <v>0</v>
      </c>
      <c r="I117" s="63">
        <f ca="1">SUMIF(OFFSET(연결_계정과목별월현황!$C$8:$C$65536,0,(COLUMN(G110)-1)*5), 계정과목별월현황!$B117,OFFSET(연결_계정과목별월현황!$D$8:$D$65536,0,(COLUMN(G110)-1)*5))-SUMIF(OFFSET(연결_계정과목별월현황!$C$8:$C$65536,0,(COLUMN(G110)-1)*5), 계정과목별월현황!$B117,OFFSET(연결_계정과목별월현황!$E$8:$E$65536,0,(COLUMN(G110)-1)*5))</f>
        <v>0</v>
      </c>
      <c r="J117" s="63">
        <f ca="1">SUMIF(OFFSET(연결_계정과목별월현황!$C$8:$C$65536,0,(COLUMN(H110)-1)*5), 계정과목별월현황!$B117,OFFSET(연결_계정과목별월현황!$D$8:$D$65536,0,(COLUMN(H110)-1)*5))-SUMIF(OFFSET(연결_계정과목별월현황!$C$8:$C$65536,0,(COLUMN(H110)-1)*5), 계정과목별월현황!$B117,OFFSET(연결_계정과목별월현황!$E$8:$E$65536,0,(COLUMN(H110)-1)*5))</f>
        <v>0</v>
      </c>
      <c r="K117" s="63">
        <f ca="1">SUMIF(OFFSET(연결_계정과목별월현황!$C$8:$C$65536,0,(COLUMN(I110)-1)*5), 계정과목별월현황!$B117,OFFSET(연결_계정과목별월현황!$D$8:$D$65536,0,(COLUMN(I110)-1)*5))-SUMIF(OFFSET(연결_계정과목별월현황!$C$8:$C$65536,0,(COLUMN(I110)-1)*5), 계정과목별월현황!$B117,OFFSET(연결_계정과목별월현황!$E$8:$E$65536,0,(COLUMN(I110)-1)*5))</f>
        <v>0</v>
      </c>
      <c r="L117" s="63">
        <f ca="1">SUMIF(OFFSET(연결_계정과목별월현황!$C$8:$C$65536,0,(COLUMN(J110)-1)*5), 계정과목별월현황!$B117,OFFSET(연결_계정과목별월현황!$D$8:$D$65536,0,(COLUMN(J110)-1)*5))-SUMIF(OFFSET(연결_계정과목별월현황!$C$8:$C$65536,0,(COLUMN(J110)-1)*5), 계정과목별월현황!$B117,OFFSET(연결_계정과목별월현황!$E$8:$E$65536,0,(COLUMN(J110)-1)*5))</f>
        <v>0</v>
      </c>
      <c r="M117" s="63">
        <f ca="1">SUMIF(OFFSET(연결_계정과목별월현황!$C$8:$C$65536,0,(COLUMN(K110)-1)*5), 계정과목별월현황!$B117,OFFSET(연결_계정과목별월현황!$D$8:$D$65536,0,(COLUMN(K110)-1)*5))-SUMIF(OFFSET(연결_계정과목별월현황!$C$8:$C$65536,0,(COLUMN(K110)-1)*5), 계정과목별월현황!$B117,OFFSET(연결_계정과목별월현황!$E$8:$E$65536,0,(COLUMN(K110)-1)*5))</f>
        <v>0</v>
      </c>
      <c r="N117" s="64">
        <f ca="1">SUMIF(OFFSET(연결_계정과목별월현황!$C$8:$C$65536,0,(COLUMN(L110)-1)*5), 계정과목별월현황!$B117,OFFSET(연결_계정과목별월현황!$D$8:$D$65536,0,(COLUMN(L110)-1)*5))-SUMIF(OFFSET(연결_계정과목별월현황!$C$8:$C$65536,0,(COLUMN(L110)-1)*5), 계정과목별월현황!$B117,OFFSET(연결_계정과목별월현황!$E$8:$E$65536,0,(COLUMN(L110)-1)*5))</f>
        <v>0</v>
      </c>
      <c r="O117" s="61"/>
    </row>
    <row r="118" spans="2:15" ht="17.100000000000001" hidden="1" customHeight="1" x14ac:dyDescent="0.15">
      <c r="B118" s="46">
        <f>목록관리!H117</f>
        <v>0</v>
      </c>
      <c r="C118" s="48">
        <f ca="1">SUMIF(OFFSET(연결_계정과목별월현황!$C$8:$C$65536,0,(COLUMN(A111)-1)*5), 계정과목별월현황!$B118,OFFSET(연결_계정과목별월현황!$D$8:$D$65536,0,(COLUMN(A111)-1)*5))-SUMIF(OFFSET(연결_계정과목별월현황!$C$8:$C$65536,0,(COLUMN(A111)-1)*5), 계정과목별월현황!$B118,OFFSET(연결_계정과목별월현황!$E$8:$E$65536,0,(COLUMN(A111)-1)*5))</f>
        <v>0</v>
      </c>
      <c r="D118" s="49">
        <f ca="1">SUMIF(OFFSET(연결_계정과목별월현황!$C$8:$C$65536,0,(COLUMN(B111)-1)*5), 계정과목별월현황!$B118,OFFSET(연결_계정과목별월현황!$D$8:$D$65536,0,(COLUMN(B111)-1)*5))-SUMIF(OFFSET(연결_계정과목별월현황!$C$8:$C$65536,0,(COLUMN(B111)-1)*5), 계정과목별월현황!$B118,OFFSET(연결_계정과목별월현황!$E$8:$E$65536,0,(COLUMN(B111)-1)*5))</f>
        <v>0</v>
      </c>
      <c r="E118" s="49">
        <f ca="1">SUMIF(OFFSET(연결_계정과목별월현황!$C$8:$C$65536,0,(COLUMN(C111)-1)*5), 계정과목별월현황!$B118,OFFSET(연결_계정과목별월현황!$D$8:$D$65536,0,(COLUMN(C111)-1)*5))-SUMIF(OFFSET(연결_계정과목별월현황!$C$8:$C$65536,0,(COLUMN(C111)-1)*5), 계정과목별월현황!$B118,OFFSET(연결_계정과목별월현황!$E$8:$E$65536,0,(COLUMN(C111)-1)*5))</f>
        <v>0</v>
      </c>
      <c r="F118" s="49">
        <f ca="1">SUMIF(OFFSET(연결_계정과목별월현황!$C$8:$C$65536,0,(COLUMN(D111)-1)*5), 계정과목별월현황!$B118,OFFSET(연결_계정과목별월현황!$D$8:$D$65536,0,(COLUMN(D111)-1)*5))-SUMIF(OFFSET(연결_계정과목별월현황!$C$8:$C$65536,0,(COLUMN(D111)-1)*5), 계정과목별월현황!$B118,OFFSET(연결_계정과목별월현황!$E$8:$E$65536,0,(COLUMN(D111)-1)*5))</f>
        <v>0</v>
      </c>
      <c r="G118" s="49">
        <f ca="1">SUMIF(OFFSET(연결_계정과목별월현황!$C$8:$C$65536,0,(COLUMN(E111)-1)*5), 계정과목별월현황!$B118,OFFSET(연결_계정과목별월현황!$D$8:$D$65536,0,(COLUMN(E111)-1)*5))-SUMIF(OFFSET(연결_계정과목별월현황!$C$8:$C$65536,0,(COLUMN(E111)-1)*5), 계정과목별월현황!$B118,OFFSET(연결_계정과목별월현황!$E$8:$E$65536,0,(COLUMN(E111)-1)*5))</f>
        <v>0</v>
      </c>
      <c r="H118" s="49">
        <f ca="1">SUMIF(OFFSET(연결_계정과목별월현황!$C$8:$C$65536,0,(COLUMN(F111)-1)*5), 계정과목별월현황!$B118,OFFSET(연결_계정과목별월현황!$D$8:$D$65536,0,(COLUMN(F111)-1)*5))-SUMIF(OFFSET(연결_계정과목별월현황!$C$8:$C$65536,0,(COLUMN(F111)-1)*5), 계정과목별월현황!$B118,OFFSET(연결_계정과목별월현황!$E$8:$E$65536,0,(COLUMN(F111)-1)*5))</f>
        <v>0</v>
      </c>
      <c r="I118" s="49">
        <f ca="1">SUMIF(OFFSET(연결_계정과목별월현황!$C$8:$C$65536,0,(COLUMN(G111)-1)*5), 계정과목별월현황!$B118,OFFSET(연결_계정과목별월현황!$D$8:$D$65536,0,(COLUMN(G111)-1)*5))-SUMIF(OFFSET(연결_계정과목별월현황!$C$8:$C$65536,0,(COLUMN(G111)-1)*5), 계정과목별월현황!$B118,OFFSET(연결_계정과목별월현황!$E$8:$E$65536,0,(COLUMN(G111)-1)*5))</f>
        <v>0</v>
      </c>
      <c r="J118" s="49">
        <f ca="1">SUMIF(OFFSET(연결_계정과목별월현황!$C$8:$C$65536,0,(COLUMN(H111)-1)*5), 계정과목별월현황!$B118,OFFSET(연결_계정과목별월현황!$D$8:$D$65536,0,(COLUMN(H111)-1)*5))-SUMIF(OFFSET(연결_계정과목별월현황!$C$8:$C$65536,0,(COLUMN(H111)-1)*5), 계정과목별월현황!$B118,OFFSET(연결_계정과목별월현황!$E$8:$E$65536,0,(COLUMN(H111)-1)*5))</f>
        <v>0</v>
      </c>
      <c r="K118" s="49">
        <f ca="1">SUMIF(OFFSET(연결_계정과목별월현황!$C$8:$C$65536,0,(COLUMN(I111)-1)*5), 계정과목별월현황!$B118,OFFSET(연결_계정과목별월현황!$D$8:$D$65536,0,(COLUMN(I111)-1)*5))-SUMIF(OFFSET(연결_계정과목별월현황!$C$8:$C$65536,0,(COLUMN(I111)-1)*5), 계정과목별월현황!$B118,OFFSET(연결_계정과목별월현황!$E$8:$E$65536,0,(COLUMN(I111)-1)*5))</f>
        <v>0</v>
      </c>
      <c r="L118" s="49">
        <f ca="1">SUMIF(OFFSET(연결_계정과목별월현황!$C$8:$C$65536,0,(COLUMN(J111)-1)*5), 계정과목별월현황!$B118,OFFSET(연결_계정과목별월현황!$D$8:$D$65536,0,(COLUMN(J111)-1)*5))-SUMIF(OFFSET(연결_계정과목별월현황!$C$8:$C$65536,0,(COLUMN(J111)-1)*5), 계정과목별월현황!$B118,OFFSET(연결_계정과목별월현황!$E$8:$E$65536,0,(COLUMN(J111)-1)*5))</f>
        <v>0</v>
      </c>
      <c r="M118" s="49">
        <f ca="1">SUMIF(OFFSET(연결_계정과목별월현황!$C$8:$C$65536,0,(COLUMN(K111)-1)*5), 계정과목별월현황!$B118,OFFSET(연결_계정과목별월현황!$D$8:$D$65536,0,(COLUMN(K111)-1)*5))-SUMIF(OFFSET(연결_계정과목별월현황!$C$8:$C$65536,0,(COLUMN(K111)-1)*5), 계정과목별월현황!$B118,OFFSET(연결_계정과목별월현황!$E$8:$E$65536,0,(COLUMN(K111)-1)*5))</f>
        <v>0</v>
      </c>
      <c r="N118" s="50">
        <f ca="1">SUMIF(OFFSET(연결_계정과목별월현황!$C$8:$C$65536,0,(COLUMN(L111)-1)*5), 계정과목별월현황!$B118,OFFSET(연결_계정과목별월현황!$D$8:$D$65536,0,(COLUMN(L111)-1)*5))-SUMIF(OFFSET(연결_계정과목별월현황!$C$8:$C$65536,0,(COLUMN(L111)-1)*5), 계정과목별월현황!$B118,OFFSET(연결_계정과목별월현황!$E$8:$E$65536,0,(COLUMN(L111)-1)*5))</f>
        <v>0</v>
      </c>
      <c r="O118" s="47"/>
    </row>
    <row r="119" spans="2:15" ht="17.100000000000001" hidden="1" customHeight="1" x14ac:dyDescent="0.15">
      <c r="B119" s="21">
        <f>목록관리!H118</f>
        <v>0</v>
      </c>
      <c r="C119" s="29">
        <f ca="1">SUMIF(OFFSET(연결_계정과목별월현황!$C$8:$C$65536,0,(COLUMN(A112)-1)*5), 계정과목별월현황!$B119,OFFSET(연결_계정과목별월현황!$D$8:$D$65536,0,(COLUMN(A112)-1)*5))-SUMIF(OFFSET(연결_계정과목별월현황!$C$8:$C$65536,0,(COLUMN(A112)-1)*5), 계정과목별월현황!$B119,OFFSET(연결_계정과목별월현황!$E$8:$E$65536,0,(COLUMN(A112)-1)*5))</f>
        <v>0</v>
      </c>
      <c r="D119" s="30">
        <f ca="1">SUMIF(OFFSET(연결_계정과목별월현황!$C$8:$C$65536,0,(COLUMN(B112)-1)*5), 계정과목별월현황!$B119,OFFSET(연결_계정과목별월현황!$D$8:$D$65536,0,(COLUMN(B112)-1)*5))-SUMIF(OFFSET(연결_계정과목별월현황!$C$8:$C$65536,0,(COLUMN(B112)-1)*5), 계정과목별월현황!$B119,OFFSET(연결_계정과목별월현황!$E$8:$E$65536,0,(COLUMN(B112)-1)*5))</f>
        <v>0</v>
      </c>
      <c r="E119" s="30">
        <f ca="1">SUMIF(OFFSET(연결_계정과목별월현황!$C$8:$C$65536,0,(COLUMN(C112)-1)*5), 계정과목별월현황!$B119,OFFSET(연결_계정과목별월현황!$D$8:$D$65536,0,(COLUMN(C112)-1)*5))-SUMIF(OFFSET(연결_계정과목별월현황!$C$8:$C$65536,0,(COLUMN(C112)-1)*5), 계정과목별월현황!$B119,OFFSET(연결_계정과목별월현황!$E$8:$E$65536,0,(COLUMN(C112)-1)*5))</f>
        <v>0</v>
      </c>
      <c r="F119" s="30">
        <f ca="1">SUMIF(OFFSET(연결_계정과목별월현황!$C$8:$C$65536,0,(COLUMN(D112)-1)*5), 계정과목별월현황!$B119,OFFSET(연결_계정과목별월현황!$D$8:$D$65536,0,(COLUMN(D112)-1)*5))-SUMIF(OFFSET(연결_계정과목별월현황!$C$8:$C$65536,0,(COLUMN(D112)-1)*5), 계정과목별월현황!$B119,OFFSET(연결_계정과목별월현황!$E$8:$E$65536,0,(COLUMN(D112)-1)*5))</f>
        <v>0</v>
      </c>
      <c r="G119" s="30">
        <f ca="1">SUMIF(OFFSET(연결_계정과목별월현황!$C$8:$C$65536,0,(COLUMN(E112)-1)*5), 계정과목별월현황!$B119,OFFSET(연결_계정과목별월현황!$D$8:$D$65536,0,(COLUMN(E112)-1)*5))-SUMIF(OFFSET(연결_계정과목별월현황!$C$8:$C$65536,0,(COLUMN(E112)-1)*5), 계정과목별월현황!$B119,OFFSET(연결_계정과목별월현황!$E$8:$E$65536,0,(COLUMN(E112)-1)*5))</f>
        <v>0</v>
      </c>
      <c r="H119" s="30">
        <f ca="1">SUMIF(OFFSET(연결_계정과목별월현황!$C$8:$C$65536,0,(COLUMN(F112)-1)*5), 계정과목별월현황!$B119,OFFSET(연결_계정과목별월현황!$D$8:$D$65536,0,(COLUMN(F112)-1)*5))-SUMIF(OFFSET(연결_계정과목별월현황!$C$8:$C$65536,0,(COLUMN(F112)-1)*5), 계정과목별월현황!$B119,OFFSET(연결_계정과목별월현황!$E$8:$E$65536,0,(COLUMN(F112)-1)*5))</f>
        <v>0</v>
      </c>
      <c r="I119" s="30">
        <f ca="1">SUMIF(OFFSET(연결_계정과목별월현황!$C$8:$C$65536,0,(COLUMN(G112)-1)*5), 계정과목별월현황!$B119,OFFSET(연결_계정과목별월현황!$D$8:$D$65536,0,(COLUMN(G112)-1)*5))-SUMIF(OFFSET(연결_계정과목별월현황!$C$8:$C$65536,0,(COLUMN(G112)-1)*5), 계정과목별월현황!$B119,OFFSET(연결_계정과목별월현황!$E$8:$E$65536,0,(COLUMN(G112)-1)*5))</f>
        <v>0</v>
      </c>
      <c r="J119" s="30">
        <f ca="1">SUMIF(OFFSET(연결_계정과목별월현황!$C$8:$C$65536,0,(COLUMN(H112)-1)*5), 계정과목별월현황!$B119,OFFSET(연결_계정과목별월현황!$D$8:$D$65536,0,(COLUMN(H112)-1)*5))-SUMIF(OFFSET(연결_계정과목별월현황!$C$8:$C$65536,0,(COLUMN(H112)-1)*5), 계정과목별월현황!$B119,OFFSET(연결_계정과목별월현황!$E$8:$E$65536,0,(COLUMN(H112)-1)*5))</f>
        <v>0</v>
      </c>
      <c r="K119" s="30">
        <f ca="1">SUMIF(OFFSET(연결_계정과목별월현황!$C$8:$C$65536,0,(COLUMN(I112)-1)*5), 계정과목별월현황!$B119,OFFSET(연결_계정과목별월현황!$D$8:$D$65536,0,(COLUMN(I112)-1)*5))-SUMIF(OFFSET(연결_계정과목별월현황!$C$8:$C$65536,0,(COLUMN(I112)-1)*5), 계정과목별월현황!$B119,OFFSET(연결_계정과목별월현황!$E$8:$E$65536,0,(COLUMN(I112)-1)*5))</f>
        <v>0</v>
      </c>
      <c r="L119" s="30">
        <f ca="1">SUMIF(OFFSET(연결_계정과목별월현황!$C$8:$C$65536,0,(COLUMN(J112)-1)*5), 계정과목별월현황!$B119,OFFSET(연결_계정과목별월현황!$D$8:$D$65536,0,(COLUMN(J112)-1)*5))-SUMIF(OFFSET(연결_계정과목별월현황!$C$8:$C$65536,0,(COLUMN(J112)-1)*5), 계정과목별월현황!$B119,OFFSET(연결_계정과목별월현황!$E$8:$E$65536,0,(COLUMN(J112)-1)*5))</f>
        <v>0</v>
      </c>
      <c r="M119" s="30">
        <f ca="1">SUMIF(OFFSET(연결_계정과목별월현황!$C$8:$C$65536,0,(COLUMN(K112)-1)*5), 계정과목별월현황!$B119,OFFSET(연결_계정과목별월현황!$D$8:$D$65536,0,(COLUMN(K112)-1)*5))-SUMIF(OFFSET(연결_계정과목별월현황!$C$8:$C$65536,0,(COLUMN(K112)-1)*5), 계정과목별월현황!$B119,OFFSET(연결_계정과목별월현황!$E$8:$E$65536,0,(COLUMN(K112)-1)*5))</f>
        <v>0</v>
      </c>
      <c r="N119" s="31">
        <f ca="1">SUMIF(OFFSET(연결_계정과목별월현황!$C$8:$C$65536,0,(COLUMN(L112)-1)*5), 계정과목별월현황!$B119,OFFSET(연결_계정과목별월현황!$D$8:$D$65536,0,(COLUMN(L112)-1)*5))-SUMIF(OFFSET(연결_계정과목별월현황!$C$8:$C$65536,0,(COLUMN(L112)-1)*5), 계정과목별월현황!$B119,OFFSET(연결_계정과목별월현황!$E$8:$E$65536,0,(COLUMN(L112)-1)*5))</f>
        <v>0</v>
      </c>
      <c r="O119" s="28"/>
    </row>
    <row r="120" spans="2:15" ht="17.100000000000001" hidden="1" customHeight="1" x14ac:dyDescent="0.15">
      <c r="B120" s="21">
        <f>목록관리!H119</f>
        <v>0</v>
      </c>
      <c r="C120" s="29">
        <f ca="1">SUMIF(OFFSET(연결_계정과목별월현황!$C$8:$C$65536,0,(COLUMN(A113)-1)*5), 계정과목별월현황!$B120,OFFSET(연결_계정과목별월현황!$D$8:$D$65536,0,(COLUMN(A113)-1)*5))-SUMIF(OFFSET(연결_계정과목별월현황!$C$8:$C$65536,0,(COLUMN(A113)-1)*5), 계정과목별월현황!$B120,OFFSET(연결_계정과목별월현황!$E$8:$E$65536,0,(COLUMN(A113)-1)*5))</f>
        <v>0</v>
      </c>
      <c r="D120" s="30">
        <f ca="1">SUMIF(OFFSET(연결_계정과목별월현황!$C$8:$C$65536,0,(COLUMN(B113)-1)*5), 계정과목별월현황!$B120,OFFSET(연결_계정과목별월현황!$D$8:$D$65536,0,(COLUMN(B113)-1)*5))-SUMIF(OFFSET(연결_계정과목별월현황!$C$8:$C$65536,0,(COLUMN(B113)-1)*5), 계정과목별월현황!$B120,OFFSET(연결_계정과목별월현황!$E$8:$E$65536,0,(COLUMN(B113)-1)*5))</f>
        <v>0</v>
      </c>
      <c r="E120" s="30">
        <f ca="1">SUMIF(OFFSET(연결_계정과목별월현황!$C$8:$C$65536,0,(COLUMN(C113)-1)*5), 계정과목별월현황!$B120,OFFSET(연결_계정과목별월현황!$D$8:$D$65536,0,(COLUMN(C113)-1)*5))-SUMIF(OFFSET(연결_계정과목별월현황!$C$8:$C$65536,0,(COLUMN(C113)-1)*5), 계정과목별월현황!$B120,OFFSET(연결_계정과목별월현황!$E$8:$E$65536,0,(COLUMN(C113)-1)*5))</f>
        <v>0</v>
      </c>
      <c r="F120" s="30">
        <f ca="1">SUMIF(OFFSET(연결_계정과목별월현황!$C$8:$C$65536,0,(COLUMN(D113)-1)*5), 계정과목별월현황!$B120,OFFSET(연결_계정과목별월현황!$D$8:$D$65536,0,(COLUMN(D113)-1)*5))-SUMIF(OFFSET(연결_계정과목별월현황!$C$8:$C$65536,0,(COLUMN(D113)-1)*5), 계정과목별월현황!$B120,OFFSET(연결_계정과목별월현황!$E$8:$E$65536,0,(COLUMN(D113)-1)*5))</f>
        <v>0</v>
      </c>
      <c r="G120" s="30">
        <f ca="1">SUMIF(OFFSET(연결_계정과목별월현황!$C$8:$C$65536,0,(COLUMN(E113)-1)*5), 계정과목별월현황!$B120,OFFSET(연결_계정과목별월현황!$D$8:$D$65536,0,(COLUMN(E113)-1)*5))-SUMIF(OFFSET(연결_계정과목별월현황!$C$8:$C$65536,0,(COLUMN(E113)-1)*5), 계정과목별월현황!$B120,OFFSET(연결_계정과목별월현황!$E$8:$E$65536,0,(COLUMN(E113)-1)*5))</f>
        <v>0</v>
      </c>
      <c r="H120" s="30">
        <f ca="1">SUMIF(OFFSET(연결_계정과목별월현황!$C$8:$C$65536,0,(COLUMN(F113)-1)*5), 계정과목별월현황!$B120,OFFSET(연결_계정과목별월현황!$D$8:$D$65536,0,(COLUMN(F113)-1)*5))-SUMIF(OFFSET(연결_계정과목별월현황!$C$8:$C$65536,0,(COLUMN(F113)-1)*5), 계정과목별월현황!$B120,OFFSET(연결_계정과목별월현황!$E$8:$E$65536,0,(COLUMN(F113)-1)*5))</f>
        <v>0</v>
      </c>
      <c r="I120" s="30">
        <f ca="1">SUMIF(OFFSET(연결_계정과목별월현황!$C$8:$C$65536,0,(COLUMN(G113)-1)*5), 계정과목별월현황!$B120,OFFSET(연결_계정과목별월현황!$D$8:$D$65536,0,(COLUMN(G113)-1)*5))-SUMIF(OFFSET(연결_계정과목별월현황!$C$8:$C$65536,0,(COLUMN(G113)-1)*5), 계정과목별월현황!$B120,OFFSET(연결_계정과목별월현황!$E$8:$E$65536,0,(COLUMN(G113)-1)*5))</f>
        <v>0</v>
      </c>
      <c r="J120" s="30">
        <f ca="1">SUMIF(OFFSET(연결_계정과목별월현황!$C$8:$C$65536,0,(COLUMN(H113)-1)*5), 계정과목별월현황!$B120,OFFSET(연결_계정과목별월현황!$D$8:$D$65536,0,(COLUMN(H113)-1)*5))-SUMIF(OFFSET(연결_계정과목별월현황!$C$8:$C$65536,0,(COLUMN(H113)-1)*5), 계정과목별월현황!$B120,OFFSET(연결_계정과목별월현황!$E$8:$E$65536,0,(COLUMN(H113)-1)*5))</f>
        <v>0</v>
      </c>
      <c r="K120" s="30">
        <f ca="1">SUMIF(OFFSET(연결_계정과목별월현황!$C$8:$C$65536,0,(COLUMN(I113)-1)*5), 계정과목별월현황!$B120,OFFSET(연결_계정과목별월현황!$D$8:$D$65536,0,(COLUMN(I113)-1)*5))-SUMIF(OFFSET(연결_계정과목별월현황!$C$8:$C$65536,0,(COLUMN(I113)-1)*5), 계정과목별월현황!$B120,OFFSET(연결_계정과목별월현황!$E$8:$E$65536,0,(COLUMN(I113)-1)*5))</f>
        <v>0</v>
      </c>
      <c r="L120" s="30">
        <f ca="1">SUMIF(OFFSET(연결_계정과목별월현황!$C$8:$C$65536,0,(COLUMN(J113)-1)*5), 계정과목별월현황!$B120,OFFSET(연결_계정과목별월현황!$D$8:$D$65536,0,(COLUMN(J113)-1)*5))-SUMIF(OFFSET(연결_계정과목별월현황!$C$8:$C$65536,0,(COLUMN(J113)-1)*5), 계정과목별월현황!$B120,OFFSET(연결_계정과목별월현황!$E$8:$E$65536,0,(COLUMN(J113)-1)*5))</f>
        <v>0</v>
      </c>
      <c r="M120" s="30">
        <f ca="1">SUMIF(OFFSET(연결_계정과목별월현황!$C$8:$C$65536,0,(COLUMN(K113)-1)*5), 계정과목별월현황!$B120,OFFSET(연결_계정과목별월현황!$D$8:$D$65536,0,(COLUMN(K113)-1)*5))-SUMIF(OFFSET(연결_계정과목별월현황!$C$8:$C$65536,0,(COLUMN(K113)-1)*5), 계정과목별월현황!$B120,OFFSET(연결_계정과목별월현황!$E$8:$E$65536,0,(COLUMN(K113)-1)*5))</f>
        <v>0</v>
      </c>
      <c r="N120" s="31">
        <f ca="1">SUMIF(OFFSET(연결_계정과목별월현황!$C$8:$C$65536,0,(COLUMN(L113)-1)*5), 계정과목별월현황!$B120,OFFSET(연결_계정과목별월현황!$D$8:$D$65536,0,(COLUMN(L113)-1)*5))-SUMIF(OFFSET(연결_계정과목별월현황!$C$8:$C$65536,0,(COLUMN(L113)-1)*5), 계정과목별월현황!$B120,OFFSET(연결_계정과목별월현황!$E$8:$E$65536,0,(COLUMN(L113)-1)*5))</f>
        <v>0</v>
      </c>
      <c r="O120" s="28"/>
    </row>
    <row r="121" spans="2:15" ht="17.100000000000001" hidden="1" customHeight="1" x14ac:dyDescent="0.15">
      <c r="B121" s="21">
        <f>목록관리!H120</f>
        <v>0</v>
      </c>
      <c r="C121" s="29">
        <f ca="1">SUMIF(OFFSET(연결_계정과목별월현황!$C$8:$C$65536,0,(COLUMN(A114)-1)*5), 계정과목별월현황!$B121,OFFSET(연결_계정과목별월현황!$D$8:$D$65536,0,(COLUMN(A114)-1)*5))-SUMIF(OFFSET(연결_계정과목별월현황!$C$8:$C$65536,0,(COLUMN(A114)-1)*5), 계정과목별월현황!$B121,OFFSET(연결_계정과목별월현황!$E$8:$E$65536,0,(COLUMN(A114)-1)*5))</f>
        <v>0</v>
      </c>
      <c r="D121" s="30">
        <f ca="1">SUMIF(OFFSET(연결_계정과목별월현황!$C$8:$C$65536,0,(COLUMN(B114)-1)*5), 계정과목별월현황!$B121,OFFSET(연결_계정과목별월현황!$D$8:$D$65536,0,(COLUMN(B114)-1)*5))-SUMIF(OFFSET(연결_계정과목별월현황!$C$8:$C$65536,0,(COLUMN(B114)-1)*5), 계정과목별월현황!$B121,OFFSET(연결_계정과목별월현황!$E$8:$E$65536,0,(COLUMN(B114)-1)*5))</f>
        <v>0</v>
      </c>
      <c r="E121" s="30">
        <f ca="1">SUMIF(OFFSET(연결_계정과목별월현황!$C$8:$C$65536,0,(COLUMN(C114)-1)*5), 계정과목별월현황!$B121,OFFSET(연결_계정과목별월현황!$D$8:$D$65536,0,(COLUMN(C114)-1)*5))-SUMIF(OFFSET(연결_계정과목별월현황!$C$8:$C$65536,0,(COLUMN(C114)-1)*5), 계정과목별월현황!$B121,OFFSET(연결_계정과목별월현황!$E$8:$E$65536,0,(COLUMN(C114)-1)*5))</f>
        <v>0</v>
      </c>
      <c r="F121" s="30">
        <f ca="1">SUMIF(OFFSET(연결_계정과목별월현황!$C$8:$C$65536,0,(COLUMN(D114)-1)*5), 계정과목별월현황!$B121,OFFSET(연결_계정과목별월현황!$D$8:$D$65536,0,(COLUMN(D114)-1)*5))-SUMIF(OFFSET(연결_계정과목별월현황!$C$8:$C$65536,0,(COLUMN(D114)-1)*5), 계정과목별월현황!$B121,OFFSET(연결_계정과목별월현황!$E$8:$E$65536,0,(COLUMN(D114)-1)*5))</f>
        <v>0</v>
      </c>
      <c r="G121" s="30">
        <f ca="1">SUMIF(OFFSET(연결_계정과목별월현황!$C$8:$C$65536,0,(COLUMN(E114)-1)*5), 계정과목별월현황!$B121,OFFSET(연결_계정과목별월현황!$D$8:$D$65536,0,(COLUMN(E114)-1)*5))-SUMIF(OFFSET(연결_계정과목별월현황!$C$8:$C$65536,0,(COLUMN(E114)-1)*5), 계정과목별월현황!$B121,OFFSET(연결_계정과목별월현황!$E$8:$E$65536,0,(COLUMN(E114)-1)*5))</f>
        <v>0</v>
      </c>
      <c r="H121" s="30">
        <f ca="1">SUMIF(OFFSET(연결_계정과목별월현황!$C$8:$C$65536,0,(COLUMN(F114)-1)*5), 계정과목별월현황!$B121,OFFSET(연결_계정과목별월현황!$D$8:$D$65536,0,(COLUMN(F114)-1)*5))-SUMIF(OFFSET(연결_계정과목별월현황!$C$8:$C$65536,0,(COLUMN(F114)-1)*5), 계정과목별월현황!$B121,OFFSET(연결_계정과목별월현황!$E$8:$E$65536,0,(COLUMN(F114)-1)*5))</f>
        <v>0</v>
      </c>
      <c r="I121" s="30">
        <f ca="1">SUMIF(OFFSET(연결_계정과목별월현황!$C$8:$C$65536,0,(COLUMN(G114)-1)*5), 계정과목별월현황!$B121,OFFSET(연결_계정과목별월현황!$D$8:$D$65536,0,(COLUMN(G114)-1)*5))-SUMIF(OFFSET(연결_계정과목별월현황!$C$8:$C$65536,0,(COLUMN(G114)-1)*5), 계정과목별월현황!$B121,OFFSET(연결_계정과목별월현황!$E$8:$E$65536,0,(COLUMN(G114)-1)*5))</f>
        <v>0</v>
      </c>
      <c r="J121" s="30">
        <f ca="1">SUMIF(OFFSET(연결_계정과목별월현황!$C$8:$C$65536,0,(COLUMN(H114)-1)*5), 계정과목별월현황!$B121,OFFSET(연결_계정과목별월현황!$D$8:$D$65536,0,(COLUMN(H114)-1)*5))-SUMIF(OFFSET(연결_계정과목별월현황!$C$8:$C$65536,0,(COLUMN(H114)-1)*5), 계정과목별월현황!$B121,OFFSET(연결_계정과목별월현황!$E$8:$E$65536,0,(COLUMN(H114)-1)*5))</f>
        <v>0</v>
      </c>
      <c r="K121" s="30">
        <f ca="1">SUMIF(OFFSET(연결_계정과목별월현황!$C$8:$C$65536,0,(COLUMN(I114)-1)*5), 계정과목별월현황!$B121,OFFSET(연결_계정과목별월현황!$D$8:$D$65536,0,(COLUMN(I114)-1)*5))-SUMIF(OFFSET(연결_계정과목별월현황!$C$8:$C$65536,0,(COLUMN(I114)-1)*5), 계정과목별월현황!$B121,OFFSET(연결_계정과목별월현황!$E$8:$E$65536,0,(COLUMN(I114)-1)*5))</f>
        <v>0</v>
      </c>
      <c r="L121" s="30">
        <f ca="1">SUMIF(OFFSET(연결_계정과목별월현황!$C$8:$C$65536,0,(COLUMN(J114)-1)*5), 계정과목별월현황!$B121,OFFSET(연결_계정과목별월현황!$D$8:$D$65536,0,(COLUMN(J114)-1)*5))-SUMIF(OFFSET(연결_계정과목별월현황!$C$8:$C$65536,0,(COLUMN(J114)-1)*5), 계정과목별월현황!$B121,OFFSET(연결_계정과목별월현황!$E$8:$E$65536,0,(COLUMN(J114)-1)*5))</f>
        <v>0</v>
      </c>
      <c r="M121" s="30">
        <f ca="1">SUMIF(OFFSET(연결_계정과목별월현황!$C$8:$C$65536,0,(COLUMN(K114)-1)*5), 계정과목별월현황!$B121,OFFSET(연결_계정과목별월현황!$D$8:$D$65536,0,(COLUMN(K114)-1)*5))-SUMIF(OFFSET(연결_계정과목별월현황!$C$8:$C$65536,0,(COLUMN(K114)-1)*5), 계정과목별월현황!$B121,OFFSET(연결_계정과목별월현황!$E$8:$E$65536,0,(COLUMN(K114)-1)*5))</f>
        <v>0</v>
      </c>
      <c r="N121" s="31">
        <f ca="1">SUMIF(OFFSET(연결_계정과목별월현황!$C$8:$C$65536,0,(COLUMN(L114)-1)*5), 계정과목별월현황!$B121,OFFSET(연결_계정과목별월현황!$D$8:$D$65536,0,(COLUMN(L114)-1)*5))-SUMIF(OFFSET(연결_계정과목별월현황!$C$8:$C$65536,0,(COLUMN(L114)-1)*5), 계정과목별월현황!$B121,OFFSET(연결_계정과목별월현황!$E$8:$E$65536,0,(COLUMN(L114)-1)*5))</f>
        <v>0</v>
      </c>
      <c r="O121" s="28"/>
    </row>
    <row r="122" spans="2:15" ht="17.100000000000001" hidden="1" customHeight="1" x14ac:dyDescent="0.15">
      <c r="B122" s="21">
        <f>목록관리!H121</f>
        <v>0</v>
      </c>
      <c r="C122" s="29">
        <f ca="1">SUMIF(OFFSET(연결_계정과목별월현황!$C$8:$C$65536,0,(COLUMN(A115)-1)*5), 계정과목별월현황!$B122,OFFSET(연결_계정과목별월현황!$D$8:$D$65536,0,(COLUMN(A115)-1)*5))-SUMIF(OFFSET(연결_계정과목별월현황!$C$8:$C$65536,0,(COLUMN(A115)-1)*5), 계정과목별월현황!$B122,OFFSET(연결_계정과목별월현황!$E$8:$E$65536,0,(COLUMN(A115)-1)*5))</f>
        <v>0</v>
      </c>
      <c r="D122" s="30">
        <f ca="1">SUMIF(OFFSET(연결_계정과목별월현황!$C$8:$C$65536,0,(COLUMN(B115)-1)*5), 계정과목별월현황!$B122,OFFSET(연결_계정과목별월현황!$D$8:$D$65536,0,(COLUMN(B115)-1)*5))-SUMIF(OFFSET(연결_계정과목별월현황!$C$8:$C$65536,0,(COLUMN(B115)-1)*5), 계정과목별월현황!$B122,OFFSET(연결_계정과목별월현황!$E$8:$E$65536,0,(COLUMN(B115)-1)*5))</f>
        <v>0</v>
      </c>
      <c r="E122" s="30">
        <f ca="1">SUMIF(OFFSET(연결_계정과목별월현황!$C$8:$C$65536,0,(COLUMN(C115)-1)*5), 계정과목별월현황!$B122,OFFSET(연결_계정과목별월현황!$D$8:$D$65536,0,(COLUMN(C115)-1)*5))-SUMIF(OFFSET(연결_계정과목별월현황!$C$8:$C$65536,0,(COLUMN(C115)-1)*5), 계정과목별월현황!$B122,OFFSET(연결_계정과목별월현황!$E$8:$E$65536,0,(COLUMN(C115)-1)*5))</f>
        <v>0</v>
      </c>
      <c r="F122" s="30">
        <f ca="1">SUMIF(OFFSET(연결_계정과목별월현황!$C$8:$C$65536,0,(COLUMN(D115)-1)*5), 계정과목별월현황!$B122,OFFSET(연결_계정과목별월현황!$D$8:$D$65536,0,(COLUMN(D115)-1)*5))-SUMIF(OFFSET(연결_계정과목별월현황!$C$8:$C$65536,0,(COLUMN(D115)-1)*5), 계정과목별월현황!$B122,OFFSET(연결_계정과목별월현황!$E$8:$E$65536,0,(COLUMN(D115)-1)*5))</f>
        <v>0</v>
      </c>
      <c r="G122" s="30">
        <f ca="1">SUMIF(OFFSET(연결_계정과목별월현황!$C$8:$C$65536,0,(COLUMN(E115)-1)*5), 계정과목별월현황!$B122,OFFSET(연결_계정과목별월현황!$D$8:$D$65536,0,(COLUMN(E115)-1)*5))-SUMIF(OFFSET(연결_계정과목별월현황!$C$8:$C$65536,0,(COLUMN(E115)-1)*5), 계정과목별월현황!$B122,OFFSET(연결_계정과목별월현황!$E$8:$E$65536,0,(COLUMN(E115)-1)*5))</f>
        <v>0</v>
      </c>
      <c r="H122" s="30">
        <f ca="1">SUMIF(OFFSET(연결_계정과목별월현황!$C$8:$C$65536,0,(COLUMN(F115)-1)*5), 계정과목별월현황!$B122,OFFSET(연결_계정과목별월현황!$D$8:$D$65536,0,(COLUMN(F115)-1)*5))-SUMIF(OFFSET(연결_계정과목별월현황!$C$8:$C$65536,0,(COLUMN(F115)-1)*5), 계정과목별월현황!$B122,OFFSET(연결_계정과목별월현황!$E$8:$E$65536,0,(COLUMN(F115)-1)*5))</f>
        <v>0</v>
      </c>
      <c r="I122" s="30">
        <f ca="1">SUMIF(OFFSET(연결_계정과목별월현황!$C$8:$C$65536,0,(COLUMN(G115)-1)*5), 계정과목별월현황!$B122,OFFSET(연결_계정과목별월현황!$D$8:$D$65536,0,(COLUMN(G115)-1)*5))-SUMIF(OFFSET(연결_계정과목별월현황!$C$8:$C$65536,0,(COLUMN(G115)-1)*5), 계정과목별월현황!$B122,OFFSET(연결_계정과목별월현황!$E$8:$E$65536,0,(COLUMN(G115)-1)*5))</f>
        <v>0</v>
      </c>
      <c r="J122" s="30">
        <f ca="1">SUMIF(OFFSET(연결_계정과목별월현황!$C$8:$C$65536,0,(COLUMN(H115)-1)*5), 계정과목별월현황!$B122,OFFSET(연결_계정과목별월현황!$D$8:$D$65536,0,(COLUMN(H115)-1)*5))-SUMIF(OFFSET(연결_계정과목별월현황!$C$8:$C$65536,0,(COLUMN(H115)-1)*5), 계정과목별월현황!$B122,OFFSET(연결_계정과목별월현황!$E$8:$E$65536,0,(COLUMN(H115)-1)*5))</f>
        <v>0</v>
      </c>
      <c r="K122" s="30">
        <f ca="1">SUMIF(OFFSET(연결_계정과목별월현황!$C$8:$C$65536,0,(COLUMN(I115)-1)*5), 계정과목별월현황!$B122,OFFSET(연결_계정과목별월현황!$D$8:$D$65536,0,(COLUMN(I115)-1)*5))-SUMIF(OFFSET(연결_계정과목별월현황!$C$8:$C$65536,0,(COLUMN(I115)-1)*5), 계정과목별월현황!$B122,OFFSET(연결_계정과목별월현황!$E$8:$E$65536,0,(COLUMN(I115)-1)*5))</f>
        <v>0</v>
      </c>
      <c r="L122" s="30">
        <f ca="1">SUMIF(OFFSET(연결_계정과목별월현황!$C$8:$C$65536,0,(COLUMN(J115)-1)*5), 계정과목별월현황!$B122,OFFSET(연결_계정과목별월현황!$D$8:$D$65536,0,(COLUMN(J115)-1)*5))-SUMIF(OFFSET(연결_계정과목별월현황!$C$8:$C$65536,0,(COLUMN(J115)-1)*5), 계정과목별월현황!$B122,OFFSET(연결_계정과목별월현황!$E$8:$E$65536,0,(COLUMN(J115)-1)*5))</f>
        <v>0</v>
      </c>
      <c r="M122" s="30">
        <f ca="1">SUMIF(OFFSET(연결_계정과목별월현황!$C$8:$C$65536,0,(COLUMN(K115)-1)*5), 계정과목별월현황!$B122,OFFSET(연결_계정과목별월현황!$D$8:$D$65536,0,(COLUMN(K115)-1)*5))-SUMIF(OFFSET(연결_계정과목별월현황!$C$8:$C$65536,0,(COLUMN(K115)-1)*5), 계정과목별월현황!$B122,OFFSET(연결_계정과목별월현황!$E$8:$E$65536,0,(COLUMN(K115)-1)*5))</f>
        <v>0</v>
      </c>
      <c r="N122" s="31">
        <f ca="1">SUMIF(OFFSET(연결_계정과목별월현황!$C$8:$C$65536,0,(COLUMN(L115)-1)*5), 계정과목별월현황!$B122,OFFSET(연결_계정과목별월현황!$D$8:$D$65536,0,(COLUMN(L115)-1)*5))-SUMIF(OFFSET(연결_계정과목별월현황!$C$8:$C$65536,0,(COLUMN(L115)-1)*5), 계정과목별월현황!$B122,OFFSET(연결_계정과목별월현황!$E$8:$E$65536,0,(COLUMN(L115)-1)*5))</f>
        <v>0</v>
      </c>
      <c r="O122" s="28"/>
    </row>
    <row r="123" spans="2:15" ht="17.100000000000001" hidden="1" customHeight="1" x14ac:dyDescent="0.15">
      <c r="B123" s="21">
        <f>목록관리!H122</f>
        <v>0</v>
      </c>
      <c r="C123" s="29">
        <f ca="1">SUMIF(OFFSET(연결_계정과목별월현황!$C$8:$C$65536,0,(COLUMN(A116)-1)*5), 계정과목별월현황!$B123,OFFSET(연결_계정과목별월현황!$D$8:$D$65536,0,(COLUMN(A116)-1)*5))-SUMIF(OFFSET(연결_계정과목별월현황!$C$8:$C$65536,0,(COLUMN(A116)-1)*5), 계정과목별월현황!$B123,OFFSET(연결_계정과목별월현황!$E$8:$E$65536,0,(COLUMN(A116)-1)*5))</f>
        <v>0</v>
      </c>
      <c r="D123" s="30">
        <f ca="1">SUMIF(OFFSET(연결_계정과목별월현황!$C$8:$C$65536,0,(COLUMN(B116)-1)*5), 계정과목별월현황!$B123,OFFSET(연결_계정과목별월현황!$D$8:$D$65536,0,(COLUMN(B116)-1)*5))-SUMIF(OFFSET(연결_계정과목별월현황!$C$8:$C$65536,0,(COLUMN(B116)-1)*5), 계정과목별월현황!$B123,OFFSET(연결_계정과목별월현황!$E$8:$E$65536,0,(COLUMN(B116)-1)*5))</f>
        <v>0</v>
      </c>
      <c r="E123" s="30">
        <f ca="1">SUMIF(OFFSET(연결_계정과목별월현황!$C$8:$C$65536,0,(COLUMN(C116)-1)*5), 계정과목별월현황!$B123,OFFSET(연결_계정과목별월현황!$D$8:$D$65536,0,(COLUMN(C116)-1)*5))-SUMIF(OFFSET(연결_계정과목별월현황!$C$8:$C$65536,0,(COLUMN(C116)-1)*5), 계정과목별월현황!$B123,OFFSET(연결_계정과목별월현황!$E$8:$E$65536,0,(COLUMN(C116)-1)*5))</f>
        <v>0</v>
      </c>
      <c r="F123" s="30">
        <f ca="1">SUMIF(OFFSET(연결_계정과목별월현황!$C$8:$C$65536,0,(COLUMN(D116)-1)*5), 계정과목별월현황!$B123,OFFSET(연결_계정과목별월현황!$D$8:$D$65536,0,(COLUMN(D116)-1)*5))-SUMIF(OFFSET(연결_계정과목별월현황!$C$8:$C$65536,0,(COLUMN(D116)-1)*5), 계정과목별월현황!$B123,OFFSET(연결_계정과목별월현황!$E$8:$E$65536,0,(COLUMN(D116)-1)*5))</f>
        <v>0</v>
      </c>
      <c r="G123" s="30">
        <f ca="1">SUMIF(OFFSET(연결_계정과목별월현황!$C$8:$C$65536,0,(COLUMN(E116)-1)*5), 계정과목별월현황!$B123,OFFSET(연결_계정과목별월현황!$D$8:$D$65536,0,(COLUMN(E116)-1)*5))-SUMIF(OFFSET(연결_계정과목별월현황!$C$8:$C$65536,0,(COLUMN(E116)-1)*5), 계정과목별월현황!$B123,OFFSET(연결_계정과목별월현황!$E$8:$E$65536,0,(COLUMN(E116)-1)*5))</f>
        <v>0</v>
      </c>
      <c r="H123" s="30">
        <f ca="1">SUMIF(OFFSET(연결_계정과목별월현황!$C$8:$C$65536,0,(COLUMN(F116)-1)*5), 계정과목별월현황!$B123,OFFSET(연결_계정과목별월현황!$D$8:$D$65536,0,(COLUMN(F116)-1)*5))-SUMIF(OFFSET(연결_계정과목별월현황!$C$8:$C$65536,0,(COLUMN(F116)-1)*5), 계정과목별월현황!$B123,OFFSET(연결_계정과목별월현황!$E$8:$E$65536,0,(COLUMN(F116)-1)*5))</f>
        <v>0</v>
      </c>
      <c r="I123" s="30">
        <f ca="1">SUMIF(OFFSET(연결_계정과목별월현황!$C$8:$C$65536,0,(COLUMN(G116)-1)*5), 계정과목별월현황!$B123,OFFSET(연결_계정과목별월현황!$D$8:$D$65536,0,(COLUMN(G116)-1)*5))-SUMIF(OFFSET(연결_계정과목별월현황!$C$8:$C$65536,0,(COLUMN(G116)-1)*5), 계정과목별월현황!$B123,OFFSET(연결_계정과목별월현황!$E$8:$E$65536,0,(COLUMN(G116)-1)*5))</f>
        <v>0</v>
      </c>
      <c r="J123" s="30">
        <f ca="1">SUMIF(OFFSET(연결_계정과목별월현황!$C$8:$C$65536,0,(COLUMN(H116)-1)*5), 계정과목별월현황!$B123,OFFSET(연결_계정과목별월현황!$D$8:$D$65536,0,(COLUMN(H116)-1)*5))-SUMIF(OFFSET(연결_계정과목별월현황!$C$8:$C$65536,0,(COLUMN(H116)-1)*5), 계정과목별월현황!$B123,OFFSET(연결_계정과목별월현황!$E$8:$E$65536,0,(COLUMN(H116)-1)*5))</f>
        <v>0</v>
      </c>
      <c r="K123" s="30">
        <f ca="1">SUMIF(OFFSET(연결_계정과목별월현황!$C$8:$C$65536,0,(COLUMN(I116)-1)*5), 계정과목별월현황!$B123,OFFSET(연결_계정과목별월현황!$D$8:$D$65536,0,(COLUMN(I116)-1)*5))-SUMIF(OFFSET(연결_계정과목별월현황!$C$8:$C$65536,0,(COLUMN(I116)-1)*5), 계정과목별월현황!$B123,OFFSET(연결_계정과목별월현황!$E$8:$E$65536,0,(COLUMN(I116)-1)*5))</f>
        <v>0</v>
      </c>
      <c r="L123" s="30">
        <f ca="1">SUMIF(OFFSET(연결_계정과목별월현황!$C$8:$C$65536,0,(COLUMN(J116)-1)*5), 계정과목별월현황!$B123,OFFSET(연결_계정과목별월현황!$D$8:$D$65536,0,(COLUMN(J116)-1)*5))-SUMIF(OFFSET(연결_계정과목별월현황!$C$8:$C$65536,0,(COLUMN(J116)-1)*5), 계정과목별월현황!$B123,OFFSET(연결_계정과목별월현황!$E$8:$E$65536,0,(COLUMN(J116)-1)*5))</f>
        <v>0</v>
      </c>
      <c r="M123" s="30">
        <f ca="1">SUMIF(OFFSET(연결_계정과목별월현황!$C$8:$C$65536,0,(COLUMN(K116)-1)*5), 계정과목별월현황!$B123,OFFSET(연결_계정과목별월현황!$D$8:$D$65536,0,(COLUMN(K116)-1)*5))-SUMIF(OFFSET(연결_계정과목별월현황!$C$8:$C$65536,0,(COLUMN(K116)-1)*5), 계정과목별월현황!$B123,OFFSET(연결_계정과목별월현황!$E$8:$E$65536,0,(COLUMN(K116)-1)*5))</f>
        <v>0</v>
      </c>
      <c r="N123" s="31">
        <f ca="1">SUMIF(OFFSET(연결_계정과목별월현황!$C$8:$C$65536,0,(COLUMN(L116)-1)*5), 계정과목별월현황!$B123,OFFSET(연결_계정과목별월현황!$D$8:$D$65536,0,(COLUMN(L116)-1)*5))-SUMIF(OFFSET(연결_계정과목별월현황!$C$8:$C$65536,0,(COLUMN(L116)-1)*5), 계정과목별월현황!$B123,OFFSET(연결_계정과목별월현황!$E$8:$E$65536,0,(COLUMN(L116)-1)*5))</f>
        <v>0</v>
      </c>
      <c r="O123" s="28"/>
    </row>
    <row r="124" spans="2:15" ht="17.100000000000001" hidden="1" customHeight="1" x14ac:dyDescent="0.15">
      <c r="B124" s="21">
        <f>목록관리!H123</f>
        <v>0</v>
      </c>
      <c r="C124" s="29">
        <f ca="1">SUMIF(OFFSET(연결_계정과목별월현황!$C$8:$C$65536,0,(COLUMN(A117)-1)*5), 계정과목별월현황!$B124,OFFSET(연결_계정과목별월현황!$D$8:$D$65536,0,(COLUMN(A117)-1)*5))-SUMIF(OFFSET(연결_계정과목별월현황!$C$8:$C$65536,0,(COLUMN(A117)-1)*5), 계정과목별월현황!$B124,OFFSET(연결_계정과목별월현황!$E$8:$E$65536,0,(COLUMN(A117)-1)*5))</f>
        <v>0</v>
      </c>
      <c r="D124" s="30">
        <f ca="1">SUMIF(OFFSET(연결_계정과목별월현황!$C$8:$C$65536,0,(COLUMN(B117)-1)*5), 계정과목별월현황!$B124,OFFSET(연결_계정과목별월현황!$D$8:$D$65536,0,(COLUMN(B117)-1)*5))-SUMIF(OFFSET(연결_계정과목별월현황!$C$8:$C$65536,0,(COLUMN(B117)-1)*5), 계정과목별월현황!$B124,OFFSET(연결_계정과목별월현황!$E$8:$E$65536,0,(COLUMN(B117)-1)*5))</f>
        <v>0</v>
      </c>
      <c r="E124" s="30">
        <f ca="1">SUMIF(OFFSET(연결_계정과목별월현황!$C$8:$C$65536,0,(COLUMN(C117)-1)*5), 계정과목별월현황!$B124,OFFSET(연결_계정과목별월현황!$D$8:$D$65536,0,(COLUMN(C117)-1)*5))-SUMIF(OFFSET(연결_계정과목별월현황!$C$8:$C$65536,0,(COLUMN(C117)-1)*5), 계정과목별월현황!$B124,OFFSET(연결_계정과목별월현황!$E$8:$E$65536,0,(COLUMN(C117)-1)*5))</f>
        <v>0</v>
      </c>
      <c r="F124" s="30">
        <f ca="1">SUMIF(OFFSET(연결_계정과목별월현황!$C$8:$C$65536,0,(COLUMN(D117)-1)*5), 계정과목별월현황!$B124,OFFSET(연결_계정과목별월현황!$D$8:$D$65536,0,(COLUMN(D117)-1)*5))-SUMIF(OFFSET(연결_계정과목별월현황!$C$8:$C$65536,0,(COLUMN(D117)-1)*5), 계정과목별월현황!$B124,OFFSET(연결_계정과목별월현황!$E$8:$E$65536,0,(COLUMN(D117)-1)*5))</f>
        <v>0</v>
      </c>
      <c r="G124" s="30">
        <f ca="1">SUMIF(OFFSET(연결_계정과목별월현황!$C$8:$C$65536,0,(COLUMN(E117)-1)*5), 계정과목별월현황!$B124,OFFSET(연결_계정과목별월현황!$D$8:$D$65536,0,(COLUMN(E117)-1)*5))-SUMIF(OFFSET(연결_계정과목별월현황!$C$8:$C$65536,0,(COLUMN(E117)-1)*5), 계정과목별월현황!$B124,OFFSET(연결_계정과목별월현황!$E$8:$E$65536,0,(COLUMN(E117)-1)*5))</f>
        <v>0</v>
      </c>
      <c r="H124" s="30">
        <f ca="1">SUMIF(OFFSET(연결_계정과목별월현황!$C$8:$C$65536,0,(COLUMN(F117)-1)*5), 계정과목별월현황!$B124,OFFSET(연결_계정과목별월현황!$D$8:$D$65536,0,(COLUMN(F117)-1)*5))-SUMIF(OFFSET(연결_계정과목별월현황!$C$8:$C$65536,0,(COLUMN(F117)-1)*5), 계정과목별월현황!$B124,OFFSET(연결_계정과목별월현황!$E$8:$E$65536,0,(COLUMN(F117)-1)*5))</f>
        <v>0</v>
      </c>
      <c r="I124" s="30">
        <f ca="1">SUMIF(OFFSET(연결_계정과목별월현황!$C$8:$C$65536,0,(COLUMN(G117)-1)*5), 계정과목별월현황!$B124,OFFSET(연결_계정과목별월현황!$D$8:$D$65536,0,(COLUMN(G117)-1)*5))-SUMIF(OFFSET(연결_계정과목별월현황!$C$8:$C$65536,0,(COLUMN(G117)-1)*5), 계정과목별월현황!$B124,OFFSET(연결_계정과목별월현황!$E$8:$E$65536,0,(COLUMN(G117)-1)*5))</f>
        <v>0</v>
      </c>
      <c r="J124" s="30">
        <f ca="1">SUMIF(OFFSET(연결_계정과목별월현황!$C$8:$C$65536,0,(COLUMN(H117)-1)*5), 계정과목별월현황!$B124,OFFSET(연결_계정과목별월현황!$D$8:$D$65536,0,(COLUMN(H117)-1)*5))-SUMIF(OFFSET(연결_계정과목별월현황!$C$8:$C$65536,0,(COLUMN(H117)-1)*5), 계정과목별월현황!$B124,OFFSET(연결_계정과목별월현황!$E$8:$E$65536,0,(COLUMN(H117)-1)*5))</f>
        <v>0</v>
      </c>
      <c r="K124" s="30">
        <f ca="1">SUMIF(OFFSET(연결_계정과목별월현황!$C$8:$C$65536,0,(COLUMN(I117)-1)*5), 계정과목별월현황!$B124,OFFSET(연결_계정과목별월현황!$D$8:$D$65536,0,(COLUMN(I117)-1)*5))-SUMIF(OFFSET(연결_계정과목별월현황!$C$8:$C$65536,0,(COLUMN(I117)-1)*5), 계정과목별월현황!$B124,OFFSET(연결_계정과목별월현황!$E$8:$E$65536,0,(COLUMN(I117)-1)*5))</f>
        <v>0</v>
      </c>
      <c r="L124" s="30">
        <f ca="1">SUMIF(OFFSET(연결_계정과목별월현황!$C$8:$C$65536,0,(COLUMN(J117)-1)*5), 계정과목별월현황!$B124,OFFSET(연결_계정과목별월현황!$D$8:$D$65536,0,(COLUMN(J117)-1)*5))-SUMIF(OFFSET(연결_계정과목별월현황!$C$8:$C$65536,0,(COLUMN(J117)-1)*5), 계정과목별월현황!$B124,OFFSET(연결_계정과목별월현황!$E$8:$E$65536,0,(COLUMN(J117)-1)*5))</f>
        <v>0</v>
      </c>
      <c r="M124" s="30">
        <f ca="1">SUMIF(OFFSET(연결_계정과목별월현황!$C$8:$C$65536,0,(COLUMN(K117)-1)*5), 계정과목별월현황!$B124,OFFSET(연결_계정과목별월현황!$D$8:$D$65536,0,(COLUMN(K117)-1)*5))-SUMIF(OFFSET(연결_계정과목별월현황!$C$8:$C$65536,0,(COLUMN(K117)-1)*5), 계정과목별월현황!$B124,OFFSET(연결_계정과목별월현황!$E$8:$E$65536,0,(COLUMN(K117)-1)*5))</f>
        <v>0</v>
      </c>
      <c r="N124" s="31">
        <f ca="1">SUMIF(OFFSET(연결_계정과목별월현황!$C$8:$C$65536,0,(COLUMN(L117)-1)*5), 계정과목별월현황!$B124,OFFSET(연결_계정과목별월현황!$D$8:$D$65536,0,(COLUMN(L117)-1)*5))-SUMIF(OFFSET(연결_계정과목별월현황!$C$8:$C$65536,0,(COLUMN(L117)-1)*5), 계정과목별월현황!$B124,OFFSET(연결_계정과목별월현황!$E$8:$E$65536,0,(COLUMN(L117)-1)*5))</f>
        <v>0</v>
      </c>
      <c r="O124" s="28"/>
    </row>
    <row r="125" spans="2:15" ht="17.100000000000001" hidden="1" customHeight="1" x14ac:dyDescent="0.15">
      <c r="B125" s="21">
        <f>목록관리!H124</f>
        <v>0</v>
      </c>
      <c r="C125" s="29">
        <f ca="1">SUMIF(OFFSET(연결_계정과목별월현황!$C$8:$C$65536,0,(COLUMN(A118)-1)*5), 계정과목별월현황!$B125,OFFSET(연결_계정과목별월현황!$D$8:$D$65536,0,(COLUMN(A118)-1)*5))-SUMIF(OFFSET(연결_계정과목별월현황!$C$8:$C$65536,0,(COLUMN(A118)-1)*5), 계정과목별월현황!$B125,OFFSET(연결_계정과목별월현황!$E$8:$E$65536,0,(COLUMN(A118)-1)*5))</f>
        <v>0</v>
      </c>
      <c r="D125" s="30">
        <f ca="1">SUMIF(OFFSET(연결_계정과목별월현황!$C$8:$C$65536,0,(COLUMN(B118)-1)*5), 계정과목별월현황!$B125,OFFSET(연결_계정과목별월현황!$D$8:$D$65536,0,(COLUMN(B118)-1)*5))-SUMIF(OFFSET(연결_계정과목별월현황!$C$8:$C$65536,0,(COLUMN(B118)-1)*5), 계정과목별월현황!$B125,OFFSET(연결_계정과목별월현황!$E$8:$E$65536,0,(COLUMN(B118)-1)*5))</f>
        <v>0</v>
      </c>
      <c r="E125" s="30">
        <f ca="1">SUMIF(OFFSET(연결_계정과목별월현황!$C$8:$C$65536,0,(COLUMN(C118)-1)*5), 계정과목별월현황!$B125,OFFSET(연결_계정과목별월현황!$D$8:$D$65536,0,(COLUMN(C118)-1)*5))-SUMIF(OFFSET(연결_계정과목별월현황!$C$8:$C$65536,0,(COLUMN(C118)-1)*5), 계정과목별월현황!$B125,OFFSET(연결_계정과목별월현황!$E$8:$E$65536,0,(COLUMN(C118)-1)*5))</f>
        <v>0</v>
      </c>
      <c r="F125" s="30">
        <f ca="1">SUMIF(OFFSET(연결_계정과목별월현황!$C$8:$C$65536,0,(COLUMN(D118)-1)*5), 계정과목별월현황!$B125,OFFSET(연결_계정과목별월현황!$D$8:$D$65536,0,(COLUMN(D118)-1)*5))-SUMIF(OFFSET(연결_계정과목별월현황!$C$8:$C$65536,0,(COLUMN(D118)-1)*5), 계정과목별월현황!$B125,OFFSET(연결_계정과목별월현황!$E$8:$E$65536,0,(COLUMN(D118)-1)*5))</f>
        <v>0</v>
      </c>
      <c r="G125" s="30">
        <f ca="1">SUMIF(OFFSET(연결_계정과목별월현황!$C$8:$C$65536,0,(COLUMN(E118)-1)*5), 계정과목별월현황!$B125,OFFSET(연결_계정과목별월현황!$D$8:$D$65536,0,(COLUMN(E118)-1)*5))-SUMIF(OFFSET(연결_계정과목별월현황!$C$8:$C$65536,0,(COLUMN(E118)-1)*5), 계정과목별월현황!$B125,OFFSET(연결_계정과목별월현황!$E$8:$E$65536,0,(COLUMN(E118)-1)*5))</f>
        <v>0</v>
      </c>
      <c r="H125" s="30">
        <f ca="1">SUMIF(OFFSET(연결_계정과목별월현황!$C$8:$C$65536,0,(COLUMN(F118)-1)*5), 계정과목별월현황!$B125,OFFSET(연결_계정과목별월현황!$D$8:$D$65536,0,(COLUMN(F118)-1)*5))-SUMIF(OFFSET(연결_계정과목별월현황!$C$8:$C$65536,0,(COLUMN(F118)-1)*5), 계정과목별월현황!$B125,OFFSET(연결_계정과목별월현황!$E$8:$E$65536,0,(COLUMN(F118)-1)*5))</f>
        <v>0</v>
      </c>
      <c r="I125" s="30">
        <f ca="1">SUMIF(OFFSET(연결_계정과목별월현황!$C$8:$C$65536,0,(COLUMN(G118)-1)*5), 계정과목별월현황!$B125,OFFSET(연결_계정과목별월현황!$D$8:$D$65536,0,(COLUMN(G118)-1)*5))-SUMIF(OFFSET(연결_계정과목별월현황!$C$8:$C$65536,0,(COLUMN(G118)-1)*5), 계정과목별월현황!$B125,OFFSET(연결_계정과목별월현황!$E$8:$E$65536,0,(COLUMN(G118)-1)*5))</f>
        <v>0</v>
      </c>
      <c r="J125" s="30">
        <f ca="1">SUMIF(OFFSET(연결_계정과목별월현황!$C$8:$C$65536,0,(COLUMN(H118)-1)*5), 계정과목별월현황!$B125,OFFSET(연결_계정과목별월현황!$D$8:$D$65536,0,(COLUMN(H118)-1)*5))-SUMIF(OFFSET(연결_계정과목별월현황!$C$8:$C$65536,0,(COLUMN(H118)-1)*5), 계정과목별월현황!$B125,OFFSET(연결_계정과목별월현황!$E$8:$E$65536,0,(COLUMN(H118)-1)*5))</f>
        <v>0</v>
      </c>
      <c r="K125" s="30">
        <f ca="1">SUMIF(OFFSET(연결_계정과목별월현황!$C$8:$C$65536,0,(COLUMN(I118)-1)*5), 계정과목별월현황!$B125,OFFSET(연결_계정과목별월현황!$D$8:$D$65536,0,(COLUMN(I118)-1)*5))-SUMIF(OFFSET(연결_계정과목별월현황!$C$8:$C$65536,0,(COLUMN(I118)-1)*5), 계정과목별월현황!$B125,OFFSET(연결_계정과목별월현황!$E$8:$E$65536,0,(COLUMN(I118)-1)*5))</f>
        <v>0</v>
      </c>
      <c r="L125" s="30">
        <f ca="1">SUMIF(OFFSET(연결_계정과목별월현황!$C$8:$C$65536,0,(COLUMN(J118)-1)*5), 계정과목별월현황!$B125,OFFSET(연결_계정과목별월현황!$D$8:$D$65536,0,(COLUMN(J118)-1)*5))-SUMIF(OFFSET(연결_계정과목별월현황!$C$8:$C$65536,0,(COLUMN(J118)-1)*5), 계정과목별월현황!$B125,OFFSET(연결_계정과목별월현황!$E$8:$E$65536,0,(COLUMN(J118)-1)*5))</f>
        <v>0</v>
      </c>
      <c r="M125" s="30">
        <f ca="1">SUMIF(OFFSET(연결_계정과목별월현황!$C$8:$C$65536,0,(COLUMN(K118)-1)*5), 계정과목별월현황!$B125,OFFSET(연결_계정과목별월현황!$D$8:$D$65536,0,(COLUMN(K118)-1)*5))-SUMIF(OFFSET(연결_계정과목별월현황!$C$8:$C$65536,0,(COLUMN(K118)-1)*5), 계정과목별월현황!$B125,OFFSET(연결_계정과목별월현황!$E$8:$E$65536,0,(COLUMN(K118)-1)*5))</f>
        <v>0</v>
      </c>
      <c r="N125" s="31">
        <f ca="1">SUMIF(OFFSET(연결_계정과목별월현황!$C$8:$C$65536,0,(COLUMN(L118)-1)*5), 계정과목별월현황!$B125,OFFSET(연결_계정과목별월현황!$D$8:$D$65536,0,(COLUMN(L118)-1)*5))-SUMIF(OFFSET(연결_계정과목별월현황!$C$8:$C$65536,0,(COLUMN(L118)-1)*5), 계정과목별월현황!$B125,OFFSET(연결_계정과목별월현황!$E$8:$E$65536,0,(COLUMN(L118)-1)*5))</f>
        <v>0</v>
      </c>
      <c r="O125" s="28"/>
    </row>
    <row r="126" spans="2:15" ht="17.100000000000001" hidden="1" customHeight="1" x14ac:dyDescent="0.15">
      <c r="B126" s="21">
        <f>목록관리!H125</f>
        <v>0</v>
      </c>
      <c r="C126" s="29">
        <f ca="1">SUMIF(OFFSET(연결_계정과목별월현황!$C$8:$C$65536,0,(COLUMN(A119)-1)*5), 계정과목별월현황!$B126,OFFSET(연결_계정과목별월현황!$D$8:$D$65536,0,(COLUMN(A119)-1)*5))-SUMIF(OFFSET(연결_계정과목별월현황!$C$8:$C$65536,0,(COLUMN(A119)-1)*5), 계정과목별월현황!$B126,OFFSET(연결_계정과목별월현황!$E$8:$E$65536,0,(COLUMN(A119)-1)*5))</f>
        <v>0</v>
      </c>
      <c r="D126" s="30">
        <f ca="1">SUMIF(OFFSET(연결_계정과목별월현황!$C$8:$C$65536,0,(COLUMN(B119)-1)*5), 계정과목별월현황!$B126,OFFSET(연결_계정과목별월현황!$D$8:$D$65536,0,(COLUMN(B119)-1)*5))-SUMIF(OFFSET(연결_계정과목별월현황!$C$8:$C$65536,0,(COLUMN(B119)-1)*5), 계정과목별월현황!$B126,OFFSET(연결_계정과목별월현황!$E$8:$E$65536,0,(COLUMN(B119)-1)*5))</f>
        <v>0</v>
      </c>
      <c r="E126" s="30">
        <f ca="1">SUMIF(OFFSET(연결_계정과목별월현황!$C$8:$C$65536,0,(COLUMN(C119)-1)*5), 계정과목별월현황!$B126,OFFSET(연결_계정과목별월현황!$D$8:$D$65536,0,(COLUMN(C119)-1)*5))-SUMIF(OFFSET(연결_계정과목별월현황!$C$8:$C$65536,0,(COLUMN(C119)-1)*5), 계정과목별월현황!$B126,OFFSET(연결_계정과목별월현황!$E$8:$E$65536,0,(COLUMN(C119)-1)*5))</f>
        <v>0</v>
      </c>
      <c r="F126" s="30">
        <f ca="1">SUMIF(OFFSET(연결_계정과목별월현황!$C$8:$C$65536,0,(COLUMN(D119)-1)*5), 계정과목별월현황!$B126,OFFSET(연결_계정과목별월현황!$D$8:$D$65536,0,(COLUMN(D119)-1)*5))-SUMIF(OFFSET(연결_계정과목별월현황!$C$8:$C$65536,0,(COLUMN(D119)-1)*5), 계정과목별월현황!$B126,OFFSET(연결_계정과목별월현황!$E$8:$E$65536,0,(COLUMN(D119)-1)*5))</f>
        <v>0</v>
      </c>
      <c r="G126" s="30">
        <f ca="1">SUMIF(OFFSET(연결_계정과목별월현황!$C$8:$C$65536,0,(COLUMN(E119)-1)*5), 계정과목별월현황!$B126,OFFSET(연결_계정과목별월현황!$D$8:$D$65536,0,(COLUMN(E119)-1)*5))-SUMIF(OFFSET(연결_계정과목별월현황!$C$8:$C$65536,0,(COLUMN(E119)-1)*5), 계정과목별월현황!$B126,OFFSET(연결_계정과목별월현황!$E$8:$E$65536,0,(COLUMN(E119)-1)*5))</f>
        <v>0</v>
      </c>
      <c r="H126" s="30">
        <f ca="1">SUMIF(OFFSET(연결_계정과목별월현황!$C$8:$C$65536,0,(COLUMN(F119)-1)*5), 계정과목별월현황!$B126,OFFSET(연결_계정과목별월현황!$D$8:$D$65536,0,(COLUMN(F119)-1)*5))-SUMIF(OFFSET(연결_계정과목별월현황!$C$8:$C$65536,0,(COLUMN(F119)-1)*5), 계정과목별월현황!$B126,OFFSET(연결_계정과목별월현황!$E$8:$E$65536,0,(COLUMN(F119)-1)*5))</f>
        <v>0</v>
      </c>
      <c r="I126" s="30">
        <f ca="1">SUMIF(OFFSET(연결_계정과목별월현황!$C$8:$C$65536,0,(COLUMN(G119)-1)*5), 계정과목별월현황!$B126,OFFSET(연결_계정과목별월현황!$D$8:$D$65536,0,(COLUMN(G119)-1)*5))-SUMIF(OFFSET(연결_계정과목별월현황!$C$8:$C$65536,0,(COLUMN(G119)-1)*5), 계정과목별월현황!$B126,OFFSET(연결_계정과목별월현황!$E$8:$E$65536,0,(COLUMN(G119)-1)*5))</f>
        <v>0</v>
      </c>
      <c r="J126" s="30">
        <f ca="1">SUMIF(OFFSET(연결_계정과목별월현황!$C$8:$C$65536,0,(COLUMN(H119)-1)*5), 계정과목별월현황!$B126,OFFSET(연결_계정과목별월현황!$D$8:$D$65536,0,(COLUMN(H119)-1)*5))-SUMIF(OFFSET(연결_계정과목별월현황!$C$8:$C$65536,0,(COLUMN(H119)-1)*5), 계정과목별월현황!$B126,OFFSET(연결_계정과목별월현황!$E$8:$E$65536,0,(COLUMN(H119)-1)*5))</f>
        <v>0</v>
      </c>
      <c r="K126" s="30">
        <f ca="1">SUMIF(OFFSET(연결_계정과목별월현황!$C$8:$C$65536,0,(COLUMN(I119)-1)*5), 계정과목별월현황!$B126,OFFSET(연결_계정과목별월현황!$D$8:$D$65536,0,(COLUMN(I119)-1)*5))-SUMIF(OFFSET(연결_계정과목별월현황!$C$8:$C$65536,0,(COLUMN(I119)-1)*5), 계정과목별월현황!$B126,OFFSET(연결_계정과목별월현황!$E$8:$E$65536,0,(COLUMN(I119)-1)*5))</f>
        <v>0</v>
      </c>
      <c r="L126" s="30">
        <f ca="1">SUMIF(OFFSET(연결_계정과목별월현황!$C$8:$C$65536,0,(COLUMN(J119)-1)*5), 계정과목별월현황!$B126,OFFSET(연결_계정과목별월현황!$D$8:$D$65536,0,(COLUMN(J119)-1)*5))-SUMIF(OFFSET(연결_계정과목별월현황!$C$8:$C$65536,0,(COLUMN(J119)-1)*5), 계정과목별월현황!$B126,OFFSET(연결_계정과목별월현황!$E$8:$E$65536,0,(COLUMN(J119)-1)*5))</f>
        <v>0</v>
      </c>
      <c r="M126" s="30">
        <f ca="1">SUMIF(OFFSET(연결_계정과목별월현황!$C$8:$C$65536,0,(COLUMN(K119)-1)*5), 계정과목별월현황!$B126,OFFSET(연결_계정과목별월현황!$D$8:$D$65536,0,(COLUMN(K119)-1)*5))-SUMIF(OFFSET(연결_계정과목별월현황!$C$8:$C$65536,0,(COLUMN(K119)-1)*5), 계정과목별월현황!$B126,OFFSET(연결_계정과목별월현황!$E$8:$E$65536,0,(COLUMN(K119)-1)*5))</f>
        <v>0</v>
      </c>
      <c r="N126" s="31">
        <f ca="1">SUMIF(OFFSET(연결_계정과목별월현황!$C$8:$C$65536,0,(COLUMN(L119)-1)*5), 계정과목별월현황!$B126,OFFSET(연결_계정과목별월현황!$D$8:$D$65536,0,(COLUMN(L119)-1)*5))-SUMIF(OFFSET(연결_계정과목별월현황!$C$8:$C$65536,0,(COLUMN(L119)-1)*5), 계정과목별월현황!$B126,OFFSET(연결_계정과목별월현황!$E$8:$E$65536,0,(COLUMN(L119)-1)*5))</f>
        <v>0</v>
      </c>
      <c r="O126" s="28"/>
    </row>
    <row r="127" spans="2:15" ht="17.100000000000001" hidden="1" customHeight="1" x14ac:dyDescent="0.15">
      <c r="B127" s="21">
        <f>목록관리!H126</f>
        <v>0</v>
      </c>
      <c r="C127" s="29">
        <f ca="1">SUMIF(OFFSET(연결_계정과목별월현황!$C$8:$C$65536,0,(COLUMN(A120)-1)*5), 계정과목별월현황!$B127,OFFSET(연결_계정과목별월현황!$D$8:$D$65536,0,(COLUMN(A120)-1)*5))-SUMIF(OFFSET(연결_계정과목별월현황!$C$8:$C$65536,0,(COLUMN(A120)-1)*5), 계정과목별월현황!$B127,OFFSET(연결_계정과목별월현황!$E$8:$E$65536,0,(COLUMN(A120)-1)*5))</f>
        <v>0</v>
      </c>
      <c r="D127" s="30">
        <f ca="1">SUMIF(OFFSET(연결_계정과목별월현황!$C$8:$C$65536,0,(COLUMN(B120)-1)*5), 계정과목별월현황!$B127,OFFSET(연결_계정과목별월현황!$D$8:$D$65536,0,(COLUMN(B120)-1)*5))-SUMIF(OFFSET(연결_계정과목별월현황!$C$8:$C$65536,0,(COLUMN(B120)-1)*5), 계정과목별월현황!$B127,OFFSET(연결_계정과목별월현황!$E$8:$E$65536,0,(COLUMN(B120)-1)*5))</f>
        <v>0</v>
      </c>
      <c r="E127" s="30">
        <f ca="1">SUMIF(OFFSET(연결_계정과목별월현황!$C$8:$C$65536,0,(COLUMN(C120)-1)*5), 계정과목별월현황!$B127,OFFSET(연결_계정과목별월현황!$D$8:$D$65536,0,(COLUMN(C120)-1)*5))-SUMIF(OFFSET(연결_계정과목별월현황!$C$8:$C$65536,0,(COLUMN(C120)-1)*5), 계정과목별월현황!$B127,OFFSET(연결_계정과목별월현황!$E$8:$E$65536,0,(COLUMN(C120)-1)*5))</f>
        <v>0</v>
      </c>
      <c r="F127" s="30">
        <f ca="1">SUMIF(OFFSET(연결_계정과목별월현황!$C$8:$C$65536,0,(COLUMN(D120)-1)*5), 계정과목별월현황!$B127,OFFSET(연결_계정과목별월현황!$D$8:$D$65536,0,(COLUMN(D120)-1)*5))-SUMIF(OFFSET(연결_계정과목별월현황!$C$8:$C$65536,0,(COLUMN(D120)-1)*5), 계정과목별월현황!$B127,OFFSET(연결_계정과목별월현황!$E$8:$E$65536,0,(COLUMN(D120)-1)*5))</f>
        <v>0</v>
      </c>
      <c r="G127" s="30">
        <f ca="1">SUMIF(OFFSET(연결_계정과목별월현황!$C$8:$C$65536,0,(COLUMN(E120)-1)*5), 계정과목별월현황!$B127,OFFSET(연결_계정과목별월현황!$D$8:$D$65536,0,(COLUMN(E120)-1)*5))-SUMIF(OFFSET(연결_계정과목별월현황!$C$8:$C$65536,0,(COLUMN(E120)-1)*5), 계정과목별월현황!$B127,OFFSET(연결_계정과목별월현황!$E$8:$E$65536,0,(COLUMN(E120)-1)*5))</f>
        <v>0</v>
      </c>
      <c r="H127" s="30">
        <f ca="1">SUMIF(OFFSET(연결_계정과목별월현황!$C$8:$C$65536,0,(COLUMN(F120)-1)*5), 계정과목별월현황!$B127,OFFSET(연결_계정과목별월현황!$D$8:$D$65536,0,(COLUMN(F120)-1)*5))-SUMIF(OFFSET(연결_계정과목별월현황!$C$8:$C$65536,0,(COLUMN(F120)-1)*5), 계정과목별월현황!$B127,OFFSET(연결_계정과목별월현황!$E$8:$E$65536,0,(COLUMN(F120)-1)*5))</f>
        <v>0</v>
      </c>
      <c r="I127" s="30">
        <f ca="1">SUMIF(OFFSET(연결_계정과목별월현황!$C$8:$C$65536,0,(COLUMN(G120)-1)*5), 계정과목별월현황!$B127,OFFSET(연결_계정과목별월현황!$D$8:$D$65536,0,(COLUMN(G120)-1)*5))-SUMIF(OFFSET(연결_계정과목별월현황!$C$8:$C$65536,0,(COLUMN(G120)-1)*5), 계정과목별월현황!$B127,OFFSET(연결_계정과목별월현황!$E$8:$E$65536,0,(COLUMN(G120)-1)*5))</f>
        <v>0</v>
      </c>
      <c r="J127" s="30">
        <f ca="1">SUMIF(OFFSET(연결_계정과목별월현황!$C$8:$C$65536,0,(COLUMN(H120)-1)*5), 계정과목별월현황!$B127,OFFSET(연결_계정과목별월현황!$D$8:$D$65536,0,(COLUMN(H120)-1)*5))-SUMIF(OFFSET(연결_계정과목별월현황!$C$8:$C$65536,0,(COLUMN(H120)-1)*5), 계정과목별월현황!$B127,OFFSET(연결_계정과목별월현황!$E$8:$E$65536,0,(COLUMN(H120)-1)*5))</f>
        <v>0</v>
      </c>
      <c r="K127" s="30">
        <f ca="1">SUMIF(OFFSET(연결_계정과목별월현황!$C$8:$C$65536,0,(COLUMN(I120)-1)*5), 계정과목별월현황!$B127,OFFSET(연결_계정과목별월현황!$D$8:$D$65536,0,(COLUMN(I120)-1)*5))-SUMIF(OFFSET(연결_계정과목별월현황!$C$8:$C$65536,0,(COLUMN(I120)-1)*5), 계정과목별월현황!$B127,OFFSET(연결_계정과목별월현황!$E$8:$E$65536,0,(COLUMN(I120)-1)*5))</f>
        <v>0</v>
      </c>
      <c r="L127" s="30">
        <f ca="1">SUMIF(OFFSET(연결_계정과목별월현황!$C$8:$C$65536,0,(COLUMN(J120)-1)*5), 계정과목별월현황!$B127,OFFSET(연결_계정과목별월현황!$D$8:$D$65536,0,(COLUMN(J120)-1)*5))-SUMIF(OFFSET(연결_계정과목별월현황!$C$8:$C$65536,0,(COLUMN(J120)-1)*5), 계정과목별월현황!$B127,OFFSET(연결_계정과목별월현황!$E$8:$E$65536,0,(COLUMN(J120)-1)*5))</f>
        <v>0</v>
      </c>
      <c r="M127" s="30">
        <f ca="1">SUMIF(OFFSET(연결_계정과목별월현황!$C$8:$C$65536,0,(COLUMN(K120)-1)*5), 계정과목별월현황!$B127,OFFSET(연결_계정과목별월현황!$D$8:$D$65536,0,(COLUMN(K120)-1)*5))-SUMIF(OFFSET(연결_계정과목별월현황!$C$8:$C$65536,0,(COLUMN(K120)-1)*5), 계정과목별월현황!$B127,OFFSET(연결_계정과목별월현황!$E$8:$E$65536,0,(COLUMN(K120)-1)*5))</f>
        <v>0</v>
      </c>
      <c r="N127" s="31">
        <f ca="1">SUMIF(OFFSET(연결_계정과목별월현황!$C$8:$C$65536,0,(COLUMN(L120)-1)*5), 계정과목별월현황!$B127,OFFSET(연결_계정과목별월현황!$D$8:$D$65536,0,(COLUMN(L120)-1)*5))-SUMIF(OFFSET(연결_계정과목별월현황!$C$8:$C$65536,0,(COLUMN(L120)-1)*5), 계정과목별월현황!$B127,OFFSET(연결_계정과목별월현황!$E$8:$E$65536,0,(COLUMN(L120)-1)*5))</f>
        <v>0</v>
      </c>
      <c r="O127" s="28"/>
    </row>
    <row r="128" spans="2:15" ht="17.100000000000001" hidden="1" customHeight="1" x14ac:dyDescent="0.15">
      <c r="B128" s="21">
        <f>목록관리!H127</f>
        <v>0</v>
      </c>
      <c r="C128" s="29">
        <f ca="1">SUMIF(OFFSET(연결_계정과목별월현황!$C$8:$C$65536,0,(COLUMN(A121)-1)*5), 계정과목별월현황!$B128,OFFSET(연결_계정과목별월현황!$D$8:$D$65536,0,(COLUMN(A121)-1)*5))-SUMIF(OFFSET(연결_계정과목별월현황!$C$8:$C$65536,0,(COLUMN(A121)-1)*5), 계정과목별월현황!$B128,OFFSET(연결_계정과목별월현황!$E$8:$E$65536,0,(COLUMN(A121)-1)*5))</f>
        <v>0</v>
      </c>
      <c r="D128" s="30">
        <f ca="1">SUMIF(OFFSET(연결_계정과목별월현황!$C$8:$C$65536,0,(COLUMN(B121)-1)*5), 계정과목별월현황!$B128,OFFSET(연결_계정과목별월현황!$D$8:$D$65536,0,(COLUMN(B121)-1)*5))-SUMIF(OFFSET(연결_계정과목별월현황!$C$8:$C$65536,0,(COLUMN(B121)-1)*5), 계정과목별월현황!$B128,OFFSET(연결_계정과목별월현황!$E$8:$E$65536,0,(COLUMN(B121)-1)*5))</f>
        <v>0</v>
      </c>
      <c r="E128" s="30">
        <f ca="1">SUMIF(OFFSET(연결_계정과목별월현황!$C$8:$C$65536,0,(COLUMN(C121)-1)*5), 계정과목별월현황!$B128,OFFSET(연결_계정과목별월현황!$D$8:$D$65536,0,(COLUMN(C121)-1)*5))-SUMIF(OFFSET(연결_계정과목별월현황!$C$8:$C$65536,0,(COLUMN(C121)-1)*5), 계정과목별월현황!$B128,OFFSET(연결_계정과목별월현황!$E$8:$E$65536,0,(COLUMN(C121)-1)*5))</f>
        <v>0</v>
      </c>
      <c r="F128" s="30">
        <f ca="1">SUMIF(OFFSET(연결_계정과목별월현황!$C$8:$C$65536,0,(COLUMN(D121)-1)*5), 계정과목별월현황!$B128,OFFSET(연결_계정과목별월현황!$D$8:$D$65536,0,(COLUMN(D121)-1)*5))-SUMIF(OFFSET(연결_계정과목별월현황!$C$8:$C$65536,0,(COLUMN(D121)-1)*5), 계정과목별월현황!$B128,OFFSET(연결_계정과목별월현황!$E$8:$E$65536,0,(COLUMN(D121)-1)*5))</f>
        <v>0</v>
      </c>
      <c r="G128" s="30">
        <f ca="1">SUMIF(OFFSET(연결_계정과목별월현황!$C$8:$C$65536,0,(COLUMN(E121)-1)*5), 계정과목별월현황!$B128,OFFSET(연결_계정과목별월현황!$D$8:$D$65536,0,(COLUMN(E121)-1)*5))-SUMIF(OFFSET(연결_계정과목별월현황!$C$8:$C$65536,0,(COLUMN(E121)-1)*5), 계정과목별월현황!$B128,OFFSET(연결_계정과목별월현황!$E$8:$E$65536,0,(COLUMN(E121)-1)*5))</f>
        <v>0</v>
      </c>
      <c r="H128" s="30">
        <f ca="1">SUMIF(OFFSET(연결_계정과목별월현황!$C$8:$C$65536,0,(COLUMN(F121)-1)*5), 계정과목별월현황!$B128,OFFSET(연결_계정과목별월현황!$D$8:$D$65536,0,(COLUMN(F121)-1)*5))-SUMIF(OFFSET(연결_계정과목별월현황!$C$8:$C$65536,0,(COLUMN(F121)-1)*5), 계정과목별월현황!$B128,OFFSET(연결_계정과목별월현황!$E$8:$E$65536,0,(COLUMN(F121)-1)*5))</f>
        <v>0</v>
      </c>
      <c r="I128" s="30">
        <f ca="1">SUMIF(OFFSET(연결_계정과목별월현황!$C$8:$C$65536,0,(COLUMN(G121)-1)*5), 계정과목별월현황!$B128,OFFSET(연결_계정과목별월현황!$D$8:$D$65536,0,(COLUMN(G121)-1)*5))-SUMIF(OFFSET(연결_계정과목별월현황!$C$8:$C$65536,0,(COLUMN(G121)-1)*5), 계정과목별월현황!$B128,OFFSET(연결_계정과목별월현황!$E$8:$E$65536,0,(COLUMN(G121)-1)*5))</f>
        <v>0</v>
      </c>
      <c r="J128" s="30">
        <f ca="1">SUMIF(OFFSET(연결_계정과목별월현황!$C$8:$C$65536,0,(COLUMN(H121)-1)*5), 계정과목별월현황!$B128,OFFSET(연결_계정과목별월현황!$D$8:$D$65536,0,(COLUMN(H121)-1)*5))-SUMIF(OFFSET(연결_계정과목별월현황!$C$8:$C$65536,0,(COLUMN(H121)-1)*5), 계정과목별월현황!$B128,OFFSET(연결_계정과목별월현황!$E$8:$E$65536,0,(COLUMN(H121)-1)*5))</f>
        <v>0</v>
      </c>
      <c r="K128" s="30">
        <f ca="1">SUMIF(OFFSET(연결_계정과목별월현황!$C$8:$C$65536,0,(COLUMN(I121)-1)*5), 계정과목별월현황!$B128,OFFSET(연결_계정과목별월현황!$D$8:$D$65536,0,(COLUMN(I121)-1)*5))-SUMIF(OFFSET(연결_계정과목별월현황!$C$8:$C$65536,0,(COLUMN(I121)-1)*5), 계정과목별월현황!$B128,OFFSET(연결_계정과목별월현황!$E$8:$E$65536,0,(COLUMN(I121)-1)*5))</f>
        <v>0</v>
      </c>
      <c r="L128" s="30">
        <f ca="1">SUMIF(OFFSET(연결_계정과목별월현황!$C$8:$C$65536,0,(COLUMN(J121)-1)*5), 계정과목별월현황!$B128,OFFSET(연결_계정과목별월현황!$D$8:$D$65536,0,(COLUMN(J121)-1)*5))-SUMIF(OFFSET(연결_계정과목별월현황!$C$8:$C$65536,0,(COLUMN(J121)-1)*5), 계정과목별월현황!$B128,OFFSET(연결_계정과목별월현황!$E$8:$E$65536,0,(COLUMN(J121)-1)*5))</f>
        <v>0</v>
      </c>
      <c r="M128" s="30">
        <f ca="1">SUMIF(OFFSET(연결_계정과목별월현황!$C$8:$C$65536,0,(COLUMN(K121)-1)*5), 계정과목별월현황!$B128,OFFSET(연결_계정과목별월현황!$D$8:$D$65536,0,(COLUMN(K121)-1)*5))-SUMIF(OFFSET(연결_계정과목별월현황!$C$8:$C$65536,0,(COLUMN(K121)-1)*5), 계정과목별월현황!$B128,OFFSET(연결_계정과목별월현황!$E$8:$E$65536,0,(COLUMN(K121)-1)*5))</f>
        <v>0</v>
      </c>
      <c r="N128" s="31">
        <f ca="1">SUMIF(OFFSET(연결_계정과목별월현황!$C$8:$C$65536,0,(COLUMN(L121)-1)*5), 계정과목별월현황!$B128,OFFSET(연결_계정과목별월현황!$D$8:$D$65536,0,(COLUMN(L121)-1)*5))-SUMIF(OFFSET(연결_계정과목별월현황!$C$8:$C$65536,0,(COLUMN(L121)-1)*5), 계정과목별월현황!$B128,OFFSET(연결_계정과목별월현황!$E$8:$E$65536,0,(COLUMN(L121)-1)*5))</f>
        <v>0</v>
      </c>
      <c r="O128" s="28"/>
    </row>
    <row r="129" spans="2:15" ht="17.100000000000001" hidden="1" customHeight="1" x14ac:dyDescent="0.15">
      <c r="B129" s="21">
        <f>목록관리!H128</f>
        <v>0</v>
      </c>
      <c r="C129" s="29">
        <f ca="1">SUMIF(OFFSET(연결_계정과목별월현황!$C$8:$C$65536,0,(COLUMN(A122)-1)*5), 계정과목별월현황!$B129,OFFSET(연결_계정과목별월현황!$D$8:$D$65536,0,(COLUMN(A122)-1)*5))-SUMIF(OFFSET(연결_계정과목별월현황!$C$8:$C$65536,0,(COLUMN(A122)-1)*5), 계정과목별월현황!$B129,OFFSET(연결_계정과목별월현황!$E$8:$E$65536,0,(COLUMN(A122)-1)*5))</f>
        <v>0</v>
      </c>
      <c r="D129" s="30">
        <f ca="1">SUMIF(OFFSET(연결_계정과목별월현황!$C$8:$C$65536,0,(COLUMN(B122)-1)*5), 계정과목별월현황!$B129,OFFSET(연결_계정과목별월현황!$D$8:$D$65536,0,(COLUMN(B122)-1)*5))-SUMIF(OFFSET(연결_계정과목별월현황!$C$8:$C$65536,0,(COLUMN(B122)-1)*5), 계정과목별월현황!$B129,OFFSET(연결_계정과목별월현황!$E$8:$E$65536,0,(COLUMN(B122)-1)*5))</f>
        <v>0</v>
      </c>
      <c r="E129" s="30">
        <f ca="1">SUMIF(OFFSET(연결_계정과목별월현황!$C$8:$C$65536,0,(COLUMN(C122)-1)*5), 계정과목별월현황!$B129,OFFSET(연결_계정과목별월현황!$D$8:$D$65536,0,(COLUMN(C122)-1)*5))-SUMIF(OFFSET(연결_계정과목별월현황!$C$8:$C$65536,0,(COLUMN(C122)-1)*5), 계정과목별월현황!$B129,OFFSET(연결_계정과목별월현황!$E$8:$E$65536,0,(COLUMN(C122)-1)*5))</f>
        <v>0</v>
      </c>
      <c r="F129" s="30">
        <f ca="1">SUMIF(OFFSET(연결_계정과목별월현황!$C$8:$C$65536,0,(COLUMN(D122)-1)*5), 계정과목별월현황!$B129,OFFSET(연결_계정과목별월현황!$D$8:$D$65536,0,(COLUMN(D122)-1)*5))-SUMIF(OFFSET(연결_계정과목별월현황!$C$8:$C$65536,0,(COLUMN(D122)-1)*5), 계정과목별월현황!$B129,OFFSET(연결_계정과목별월현황!$E$8:$E$65536,0,(COLUMN(D122)-1)*5))</f>
        <v>0</v>
      </c>
      <c r="G129" s="30">
        <f ca="1">SUMIF(OFFSET(연결_계정과목별월현황!$C$8:$C$65536,0,(COLUMN(E122)-1)*5), 계정과목별월현황!$B129,OFFSET(연결_계정과목별월현황!$D$8:$D$65536,0,(COLUMN(E122)-1)*5))-SUMIF(OFFSET(연결_계정과목별월현황!$C$8:$C$65536,0,(COLUMN(E122)-1)*5), 계정과목별월현황!$B129,OFFSET(연결_계정과목별월현황!$E$8:$E$65536,0,(COLUMN(E122)-1)*5))</f>
        <v>0</v>
      </c>
      <c r="H129" s="30">
        <f ca="1">SUMIF(OFFSET(연결_계정과목별월현황!$C$8:$C$65536,0,(COLUMN(F122)-1)*5), 계정과목별월현황!$B129,OFFSET(연결_계정과목별월현황!$D$8:$D$65536,0,(COLUMN(F122)-1)*5))-SUMIF(OFFSET(연결_계정과목별월현황!$C$8:$C$65536,0,(COLUMN(F122)-1)*5), 계정과목별월현황!$B129,OFFSET(연결_계정과목별월현황!$E$8:$E$65536,0,(COLUMN(F122)-1)*5))</f>
        <v>0</v>
      </c>
      <c r="I129" s="30">
        <f ca="1">SUMIF(OFFSET(연결_계정과목별월현황!$C$8:$C$65536,0,(COLUMN(G122)-1)*5), 계정과목별월현황!$B129,OFFSET(연결_계정과목별월현황!$D$8:$D$65536,0,(COLUMN(G122)-1)*5))-SUMIF(OFFSET(연결_계정과목별월현황!$C$8:$C$65536,0,(COLUMN(G122)-1)*5), 계정과목별월현황!$B129,OFFSET(연결_계정과목별월현황!$E$8:$E$65536,0,(COLUMN(G122)-1)*5))</f>
        <v>0</v>
      </c>
      <c r="J129" s="30">
        <f ca="1">SUMIF(OFFSET(연결_계정과목별월현황!$C$8:$C$65536,0,(COLUMN(H122)-1)*5), 계정과목별월현황!$B129,OFFSET(연결_계정과목별월현황!$D$8:$D$65536,0,(COLUMN(H122)-1)*5))-SUMIF(OFFSET(연결_계정과목별월현황!$C$8:$C$65536,0,(COLUMN(H122)-1)*5), 계정과목별월현황!$B129,OFFSET(연결_계정과목별월현황!$E$8:$E$65536,0,(COLUMN(H122)-1)*5))</f>
        <v>0</v>
      </c>
      <c r="K129" s="30">
        <f ca="1">SUMIF(OFFSET(연결_계정과목별월현황!$C$8:$C$65536,0,(COLUMN(I122)-1)*5), 계정과목별월현황!$B129,OFFSET(연결_계정과목별월현황!$D$8:$D$65536,0,(COLUMN(I122)-1)*5))-SUMIF(OFFSET(연결_계정과목별월현황!$C$8:$C$65536,0,(COLUMN(I122)-1)*5), 계정과목별월현황!$B129,OFFSET(연결_계정과목별월현황!$E$8:$E$65536,0,(COLUMN(I122)-1)*5))</f>
        <v>0</v>
      </c>
      <c r="L129" s="30">
        <f ca="1">SUMIF(OFFSET(연결_계정과목별월현황!$C$8:$C$65536,0,(COLUMN(J122)-1)*5), 계정과목별월현황!$B129,OFFSET(연결_계정과목별월현황!$D$8:$D$65536,0,(COLUMN(J122)-1)*5))-SUMIF(OFFSET(연결_계정과목별월현황!$C$8:$C$65536,0,(COLUMN(J122)-1)*5), 계정과목별월현황!$B129,OFFSET(연결_계정과목별월현황!$E$8:$E$65536,0,(COLUMN(J122)-1)*5))</f>
        <v>0</v>
      </c>
      <c r="M129" s="30">
        <f ca="1">SUMIF(OFFSET(연결_계정과목별월현황!$C$8:$C$65536,0,(COLUMN(K122)-1)*5), 계정과목별월현황!$B129,OFFSET(연결_계정과목별월현황!$D$8:$D$65536,0,(COLUMN(K122)-1)*5))-SUMIF(OFFSET(연결_계정과목별월현황!$C$8:$C$65536,0,(COLUMN(K122)-1)*5), 계정과목별월현황!$B129,OFFSET(연결_계정과목별월현황!$E$8:$E$65536,0,(COLUMN(K122)-1)*5))</f>
        <v>0</v>
      </c>
      <c r="N129" s="31">
        <f ca="1">SUMIF(OFFSET(연결_계정과목별월현황!$C$8:$C$65536,0,(COLUMN(L122)-1)*5), 계정과목별월현황!$B129,OFFSET(연결_계정과목별월현황!$D$8:$D$65536,0,(COLUMN(L122)-1)*5))-SUMIF(OFFSET(연결_계정과목별월현황!$C$8:$C$65536,0,(COLUMN(L122)-1)*5), 계정과목별월현황!$B129,OFFSET(연결_계정과목별월현황!$E$8:$E$65536,0,(COLUMN(L122)-1)*5))</f>
        <v>0</v>
      </c>
      <c r="O129" s="28"/>
    </row>
    <row r="130" spans="2:15" ht="17.100000000000001" hidden="1" customHeight="1" x14ac:dyDescent="0.15">
      <c r="B130" s="21">
        <f>목록관리!H129</f>
        <v>0</v>
      </c>
      <c r="C130" s="29">
        <f ca="1">SUMIF(OFFSET(연결_계정과목별월현황!$C$8:$C$65536,0,(COLUMN(A123)-1)*5), 계정과목별월현황!$B130,OFFSET(연결_계정과목별월현황!$D$8:$D$65536,0,(COLUMN(A123)-1)*5))-SUMIF(OFFSET(연결_계정과목별월현황!$C$8:$C$65536,0,(COLUMN(A123)-1)*5), 계정과목별월현황!$B130,OFFSET(연결_계정과목별월현황!$E$8:$E$65536,0,(COLUMN(A123)-1)*5))</f>
        <v>0</v>
      </c>
      <c r="D130" s="30">
        <f ca="1">SUMIF(OFFSET(연결_계정과목별월현황!$C$8:$C$65536,0,(COLUMN(B123)-1)*5), 계정과목별월현황!$B130,OFFSET(연결_계정과목별월현황!$D$8:$D$65536,0,(COLUMN(B123)-1)*5))-SUMIF(OFFSET(연결_계정과목별월현황!$C$8:$C$65536,0,(COLUMN(B123)-1)*5), 계정과목별월현황!$B130,OFFSET(연결_계정과목별월현황!$E$8:$E$65536,0,(COLUMN(B123)-1)*5))</f>
        <v>0</v>
      </c>
      <c r="E130" s="30">
        <f ca="1">SUMIF(OFFSET(연결_계정과목별월현황!$C$8:$C$65536,0,(COLUMN(C123)-1)*5), 계정과목별월현황!$B130,OFFSET(연결_계정과목별월현황!$D$8:$D$65536,0,(COLUMN(C123)-1)*5))-SUMIF(OFFSET(연결_계정과목별월현황!$C$8:$C$65536,0,(COLUMN(C123)-1)*5), 계정과목별월현황!$B130,OFFSET(연결_계정과목별월현황!$E$8:$E$65536,0,(COLUMN(C123)-1)*5))</f>
        <v>0</v>
      </c>
      <c r="F130" s="30">
        <f ca="1">SUMIF(OFFSET(연결_계정과목별월현황!$C$8:$C$65536,0,(COLUMN(D123)-1)*5), 계정과목별월현황!$B130,OFFSET(연결_계정과목별월현황!$D$8:$D$65536,0,(COLUMN(D123)-1)*5))-SUMIF(OFFSET(연결_계정과목별월현황!$C$8:$C$65536,0,(COLUMN(D123)-1)*5), 계정과목별월현황!$B130,OFFSET(연결_계정과목별월현황!$E$8:$E$65536,0,(COLUMN(D123)-1)*5))</f>
        <v>0</v>
      </c>
      <c r="G130" s="30">
        <f ca="1">SUMIF(OFFSET(연결_계정과목별월현황!$C$8:$C$65536,0,(COLUMN(E123)-1)*5), 계정과목별월현황!$B130,OFFSET(연결_계정과목별월현황!$D$8:$D$65536,0,(COLUMN(E123)-1)*5))-SUMIF(OFFSET(연결_계정과목별월현황!$C$8:$C$65536,0,(COLUMN(E123)-1)*5), 계정과목별월현황!$B130,OFFSET(연결_계정과목별월현황!$E$8:$E$65536,0,(COLUMN(E123)-1)*5))</f>
        <v>0</v>
      </c>
      <c r="H130" s="30">
        <f ca="1">SUMIF(OFFSET(연결_계정과목별월현황!$C$8:$C$65536,0,(COLUMN(F123)-1)*5), 계정과목별월현황!$B130,OFFSET(연결_계정과목별월현황!$D$8:$D$65536,0,(COLUMN(F123)-1)*5))-SUMIF(OFFSET(연결_계정과목별월현황!$C$8:$C$65536,0,(COLUMN(F123)-1)*5), 계정과목별월현황!$B130,OFFSET(연결_계정과목별월현황!$E$8:$E$65536,0,(COLUMN(F123)-1)*5))</f>
        <v>0</v>
      </c>
      <c r="I130" s="30">
        <f ca="1">SUMIF(OFFSET(연결_계정과목별월현황!$C$8:$C$65536,0,(COLUMN(G123)-1)*5), 계정과목별월현황!$B130,OFFSET(연결_계정과목별월현황!$D$8:$D$65536,0,(COLUMN(G123)-1)*5))-SUMIF(OFFSET(연결_계정과목별월현황!$C$8:$C$65536,0,(COLUMN(G123)-1)*5), 계정과목별월현황!$B130,OFFSET(연결_계정과목별월현황!$E$8:$E$65536,0,(COLUMN(G123)-1)*5))</f>
        <v>0</v>
      </c>
      <c r="J130" s="30">
        <f ca="1">SUMIF(OFFSET(연결_계정과목별월현황!$C$8:$C$65536,0,(COLUMN(H123)-1)*5), 계정과목별월현황!$B130,OFFSET(연결_계정과목별월현황!$D$8:$D$65536,0,(COLUMN(H123)-1)*5))-SUMIF(OFFSET(연결_계정과목별월현황!$C$8:$C$65536,0,(COLUMN(H123)-1)*5), 계정과목별월현황!$B130,OFFSET(연결_계정과목별월현황!$E$8:$E$65536,0,(COLUMN(H123)-1)*5))</f>
        <v>0</v>
      </c>
      <c r="K130" s="30">
        <f ca="1">SUMIF(OFFSET(연결_계정과목별월현황!$C$8:$C$65536,0,(COLUMN(I123)-1)*5), 계정과목별월현황!$B130,OFFSET(연결_계정과목별월현황!$D$8:$D$65536,0,(COLUMN(I123)-1)*5))-SUMIF(OFFSET(연결_계정과목별월현황!$C$8:$C$65536,0,(COLUMN(I123)-1)*5), 계정과목별월현황!$B130,OFFSET(연결_계정과목별월현황!$E$8:$E$65536,0,(COLUMN(I123)-1)*5))</f>
        <v>0</v>
      </c>
      <c r="L130" s="30">
        <f ca="1">SUMIF(OFFSET(연결_계정과목별월현황!$C$8:$C$65536,0,(COLUMN(J123)-1)*5), 계정과목별월현황!$B130,OFFSET(연결_계정과목별월현황!$D$8:$D$65536,0,(COLUMN(J123)-1)*5))-SUMIF(OFFSET(연결_계정과목별월현황!$C$8:$C$65536,0,(COLUMN(J123)-1)*5), 계정과목별월현황!$B130,OFFSET(연결_계정과목별월현황!$E$8:$E$65536,0,(COLUMN(J123)-1)*5))</f>
        <v>0</v>
      </c>
      <c r="M130" s="30">
        <f ca="1">SUMIF(OFFSET(연결_계정과목별월현황!$C$8:$C$65536,0,(COLUMN(K123)-1)*5), 계정과목별월현황!$B130,OFFSET(연결_계정과목별월현황!$D$8:$D$65536,0,(COLUMN(K123)-1)*5))-SUMIF(OFFSET(연결_계정과목별월현황!$C$8:$C$65536,0,(COLUMN(K123)-1)*5), 계정과목별월현황!$B130,OFFSET(연결_계정과목별월현황!$E$8:$E$65536,0,(COLUMN(K123)-1)*5))</f>
        <v>0</v>
      </c>
      <c r="N130" s="31">
        <f ca="1">SUMIF(OFFSET(연결_계정과목별월현황!$C$8:$C$65536,0,(COLUMN(L123)-1)*5), 계정과목별월현황!$B130,OFFSET(연결_계정과목별월현황!$D$8:$D$65536,0,(COLUMN(L123)-1)*5))-SUMIF(OFFSET(연결_계정과목별월현황!$C$8:$C$65536,0,(COLUMN(L123)-1)*5), 계정과목별월현황!$B130,OFFSET(연결_계정과목별월현황!$E$8:$E$65536,0,(COLUMN(L123)-1)*5))</f>
        <v>0</v>
      </c>
      <c r="O130" s="28"/>
    </row>
    <row r="131" spans="2:15" ht="17.100000000000001" hidden="1" customHeight="1" x14ac:dyDescent="0.15">
      <c r="B131" s="21">
        <f>목록관리!H130</f>
        <v>0</v>
      </c>
      <c r="C131" s="29">
        <f ca="1">SUMIF(OFFSET(연결_계정과목별월현황!$C$8:$C$65536,0,(COLUMN(A124)-1)*5), 계정과목별월현황!$B131,OFFSET(연결_계정과목별월현황!$D$8:$D$65536,0,(COLUMN(A124)-1)*5))-SUMIF(OFFSET(연결_계정과목별월현황!$C$8:$C$65536,0,(COLUMN(A124)-1)*5), 계정과목별월현황!$B131,OFFSET(연결_계정과목별월현황!$E$8:$E$65536,0,(COLUMN(A124)-1)*5))</f>
        <v>0</v>
      </c>
      <c r="D131" s="30">
        <f ca="1">SUMIF(OFFSET(연결_계정과목별월현황!$C$8:$C$65536,0,(COLUMN(B124)-1)*5), 계정과목별월현황!$B131,OFFSET(연결_계정과목별월현황!$D$8:$D$65536,0,(COLUMN(B124)-1)*5))-SUMIF(OFFSET(연결_계정과목별월현황!$C$8:$C$65536,0,(COLUMN(B124)-1)*5), 계정과목별월현황!$B131,OFFSET(연결_계정과목별월현황!$E$8:$E$65536,0,(COLUMN(B124)-1)*5))</f>
        <v>0</v>
      </c>
      <c r="E131" s="30">
        <f ca="1">SUMIF(OFFSET(연결_계정과목별월현황!$C$8:$C$65536,0,(COLUMN(C124)-1)*5), 계정과목별월현황!$B131,OFFSET(연결_계정과목별월현황!$D$8:$D$65536,0,(COLUMN(C124)-1)*5))-SUMIF(OFFSET(연결_계정과목별월현황!$C$8:$C$65536,0,(COLUMN(C124)-1)*5), 계정과목별월현황!$B131,OFFSET(연결_계정과목별월현황!$E$8:$E$65536,0,(COLUMN(C124)-1)*5))</f>
        <v>0</v>
      </c>
      <c r="F131" s="30">
        <f ca="1">SUMIF(OFFSET(연결_계정과목별월현황!$C$8:$C$65536,0,(COLUMN(D124)-1)*5), 계정과목별월현황!$B131,OFFSET(연결_계정과목별월현황!$D$8:$D$65536,0,(COLUMN(D124)-1)*5))-SUMIF(OFFSET(연결_계정과목별월현황!$C$8:$C$65536,0,(COLUMN(D124)-1)*5), 계정과목별월현황!$B131,OFFSET(연결_계정과목별월현황!$E$8:$E$65536,0,(COLUMN(D124)-1)*5))</f>
        <v>0</v>
      </c>
      <c r="G131" s="30">
        <f ca="1">SUMIF(OFFSET(연결_계정과목별월현황!$C$8:$C$65536,0,(COLUMN(E124)-1)*5), 계정과목별월현황!$B131,OFFSET(연결_계정과목별월현황!$D$8:$D$65536,0,(COLUMN(E124)-1)*5))-SUMIF(OFFSET(연결_계정과목별월현황!$C$8:$C$65536,0,(COLUMN(E124)-1)*5), 계정과목별월현황!$B131,OFFSET(연결_계정과목별월현황!$E$8:$E$65536,0,(COLUMN(E124)-1)*5))</f>
        <v>0</v>
      </c>
      <c r="H131" s="30">
        <f ca="1">SUMIF(OFFSET(연결_계정과목별월현황!$C$8:$C$65536,0,(COLUMN(F124)-1)*5), 계정과목별월현황!$B131,OFFSET(연결_계정과목별월현황!$D$8:$D$65536,0,(COLUMN(F124)-1)*5))-SUMIF(OFFSET(연결_계정과목별월현황!$C$8:$C$65536,0,(COLUMN(F124)-1)*5), 계정과목별월현황!$B131,OFFSET(연결_계정과목별월현황!$E$8:$E$65536,0,(COLUMN(F124)-1)*5))</f>
        <v>0</v>
      </c>
      <c r="I131" s="30">
        <f ca="1">SUMIF(OFFSET(연결_계정과목별월현황!$C$8:$C$65536,0,(COLUMN(G124)-1)*5), 계정과목별월현황!$B131,OFFSET(연결_계정과목별월현황!$D$8:$D$65536,0,(COLUMN(G124)-1)*5))-SUMIF(OFFSET(연결_계정과목별월현황!$C$8:$C$65536,0,(COLUMN(G124)-1)*5), 계정과목별월현황!$B131,OFFSET(연결_계정과목별월현황!$E$8:$E$65536,0,(COLUMN(G124)-1)*5))</f>
        <v>0</v>
      </c>
      <c r="J131" s="30">
        <f ca="1">SUMIF(OFFSET(연결_계정과목별월현황!$C$8:$C$65536,0,(COLUMN(H124)-1)*5), 계정과목별월현황!$B131,OFFSET(연결_계정과목별월현황!$D$8:$D$65536,0,(COLUMN(H124)-1)*5))-SUMIF(OFFSET(연결_계정과목별월현황!$C$8:$C$65536,0,(COLUMN(H124)-1)*5), 계정과목별월현황!$B131,OFFSET(연결_계정과목별월현황!$E$8:$E$65536,0,(COLUMN(H124)-1)*5))</f>
        <v>0</v>
      </c>
      <c r="K131" s="30">
        <f ca="1">SUMIF(OFFSET(연결_계정과목별월현황!$C$8:$C$65536,0,(COLUMN(I124)-1)*5), 계정과목별월현황!$B131,OFFSET(연결_계정과목별월현황!$D$8:$D$65536,0,(COLUMN(I124)-1)*5))-SUMIF(OFFSET(연결_계정과목별월현황!$C$8:$C$65536,0,(COLUMN(I124)-1)*5), 계정과목별월현황!$B131,OFFSET(연결_계정과목별월현황!$E$8:$E$65536,0,(COLUMN(I124)-1)*5))</f>
        <v>0</v>
      </c>
      <c r="L131" s="30">
        <f ca="1">SUMIF(OFFSET(연결_계정과목별월현황!$C$8:$C$65536,0,(COLUMN(J124)-1)*5), 계정과목별월현황!$B131,OFFSET(연결_계정과목별월현황!$D$8:$D$65536,0,(COLUMN(J124)-1)*5))-SUMIF(OFFSET(연결_계정과목별월현황!$C$8:$C$65536,0,(COLUMN(J124)-1)*5), 계정과목별월현황!$B131,OFFSET(연결_계정과목별월현황!$E$8:$E$65536,0,(COLUMN(J124)-1)*5))</f>
        <v>0</v>
      </c>
      <c r="M131" s="30">
        <f ca="1">SUMIF(OFFSET(연결_계정과목별월현황!$C$8:$C$65536,0,(COLUMN(K124)-1)*5), 계정과목별월현황!$B131,OFFSET(연결_계정과목별월현황!$D$8:$D$65536,0,(COLUMN(K124)-1)*5))-SUMIF(OFFSET(연결_계정과목별월현황!$C$8:$C$65536,0,(COLUMN(K124)-1)*5), 계정과목별월현황!$B131,OFFSET(연결_계정과목별월현황!$E$8:$E$65536,0,(COLUMN(K124)-1)*5))</f>
        <v>0</v>
      </c>
      <c r="N131" s="31">
        <f ca="1">SUMIF(OFFSET(연결_계정과목별월현황!$C$8:$C$65536,0,(COLUMN(L124)-1)*5), 계정과목별월현황!$B131,OFFSET(연결_계정과목별월현황!$D$8:$D$65536,0,(COLUMN(L124)-1)*5))-SUMIF(OFFSET(연결_계정과목별월현황!$C$8:$C$65536,0,(COLUMN(L124)-1)*5), 계정과목별월현황!$B131,OFFSET(연결_계정과목별월현황!$E$8:$E$65536,0,(COLUMN(L124)-1)*5))</f>
        <v>0</v>
      </c>
      <c r="O131" s="28"/>
    </row>
    <row r="132" spans="2:15" ht="17.100000000000001" hidden="1" customHeight="1" x14ac:dyDescent="0.15">
      <c r="B132" s="21">
        <f>목록관리!H131</f>
        <v>0</v>
      </c>
      <c r="C132" s="29">
        <f ca="1">SUMIF(OFFSET(연결_계정과목별월현황!$C$8:$C$65536,0,(COLUMN(A125)-1)*5), 계정과목별월현황!$B132,OFFSET(연결_계정과목별월현황!$D$8:$D$65536,0,(COLUMN(A125)-1)*5))-SUMIF(OFFSET(연결_계정과목별월현황!$C$8:$C$65536,0,(COLUMN(A125)-1)*5), 계정과목별월현황!$B132,OFFSET(연결_계정과목별월현황!$E$8:$E$65536,0,(COLUMN(A125)-1)*5))</f>
        <v>0</v>
      </c>
      <c r="D132" s="30">
        <f ca="1">SUMIF(OFFSET(연결_계정과목별월현황!$C$8:$C$65536,0,(COLUMN(B125)-1)*5), 계정과목별월현황!$B132,OFFSET(연결_계정과목별월현황!$D$8:$D$65536,0,(COLUMN(B125)-1)*5))-SUMIF(OFFSET(연결_계정과목별월현황!$C$8:$C$65536,0,(COLUMN(B125)-1)*5), 계정과목별월현황!$B132,OFFSET(연결_계정과목별월현황!$E$8:$E$65536,0,(COLUMN(B125)-1)*5))</f>
        <v>0</v>
      </c>
      <c r="E132" s="30">
        <f ca="1">SUMIF(OFFSET(연결_계정과목별월현황!$C$8:$C$65536,0,(COLUMN(C125)-1)*5), 계정과목별월현황!$B132,OFFSET(연결_계정과목별월현황!$D$8:$D$65536,0,(COLUMN(C125)-1)*5))-SUMIF(OFFSET(연결_계정과목별월현황!$C$8:$C$65536,0,(COLUMN(C125)-1)*5), 계정과목별월현황!$B132,OFFSET(연결_계정과목별월현황!$E$8:$E$65536,0,(COLUMN(C125)-1)*5))</f>
        <v>0</v>
      </c>
      <c r="F132" s="30">
        <f ca="1">SUMIF(OFFSET(연결_계정과목별월현황!$C$8:$C$65536,0,(COLUMN(D125)-1)*5), 계정과목별월현황!$B132,OFFSET(연결_계정과목별월현황!$D$8:$D$65536,0,(COLUMN(D125)-1)*5))-SUMIF(OFFSET(연결_계정과목별월현황!$C$8:$C$65536,0,(COLUMN(D125)-1)*5), 계정과목별월현황!$B132,OFFSET(연결_계정과목별월현황!$E$8:$E$65536,0,(COLUMN(D125)-1)*5))</f>
        <v>0</v>
      </c>
      <c r="G132" s="30">
        <f ca="1">SUMIF(OFFSET(연결_계정과목별월현황!$C$8:$C$65536,0,(COLUMN(E125)-1)*5), 계정과목별월현황!$B132,OFFSET(연결_계정과목별월현황!$D$8:$D$65536,0,(COLUMN(E125)-1)*5))-SUMIF(OFFSET(연결_계정과목별월현황!$C$8:$C$65536,0,(COLUMN(E125)-1)*5), 계정과목별월현황!$B132,OFFSET(연결_계정과목별월현황!$E$8:$E$65536,0,(COLUMN(E125)-1)*5))</f>
        <v>0</v>
      </c>
      <c r="H132" s="30">
        <f ca="1">SUMIF(OFFSET(연결_계정과목별월현황!$C$8:$C$65536,0,(COLUMN(F125)-1)*5), 계정과목별월현황!$B132,OFFSET(연결_계정과목별월현황!$D$8:$D$65536,0,(COLUMN(F125)-1)*5))-SUMIF(OFFSET(연결_계정과목별월현황!$C$8:$C$65536,0,(COLUMN(F125)-1)*5), 계정과목별월현황!$B132,OFFSET(연결_계정과목별월현황!$E$8:$E$65536,0,(COLUMN(F125)-1)*5))</f>
        <v>0</v>
      </c>
      <c r="I132" s="30">
        <f ca="1">SUMIF(OFFSET(연결_계정과목별월현황!$C$8:$C$65536,0,(COLUMN(G125)-1)*5), 계정과목별월현황!$B132,OFFSET(연결_계정과목별월현황!$D$8:$D$65536,0,(COLUMN(G125)-1)*5))-SUMIF(OFFSET(연결_계정과목별월현황!$C$8:$C$65536,0,(COLUMN(G125)-1)*5), 계정과목별월현황!$B132,OFFSET(연결_계정과목별월현황!$E$8:$E$65536,0,(COLUMN(G125)-1)*5))</f>
        <v>0</v>
      </c>
      <c r="J132" s="30">
        <f ca="1">SUMIF(OFFSET(연결_계정과목별월현황!$C$8:$C$65536,0,(COLUMN(H125)-1)*5), 계정과목별월현황!$B132,OFFSET(연결_계정과목별월현황!$D$8:$D$65536,0,(COLUMN(H125)-1)*5))-SUMIF(OFFSET(연결_계정과목별월현황!$C$8:$C$65536,0,(COLUMN(H125)-1)*5), 계정과목별월현황!$B132,OFFSET(연결_계정과목별월현황!$E$8:$E$65536,0,(COLUMN(H125)-1)*5))</f>
        <v>0</v>
      </c>
      <c r="K132" s="30">
        <f ca="1">SUMIF(OFFSET(연결_계정과목별월현황!$C$8:$C$65536,0,(COLUMN(I125)-1)*5), 계정과목별월현황!$B132,OFFSET(연결_계정과목별월현황!$D$8:$D$65536,0,(COLUMN(I125)-1)*5))-SUMIF(OFFSET(연결_계정과목별월현황!$C$8:$C$65536,0,(COLUMN(I125)-1)*5), 계정과목별월현황!$B132,OFFSET(연결_계정과목별월현황!$E$8:$E$65536,0,(COLUMN(I125)-1)*5))</f>
        <v>0</v>
      </c>
      <c r="L132" s="30">
        <f ca="1">SUMIF(OFFSET(연결_계정과목별월현황!$C$8:$C$65536,0,(COLUMN(J125)-1)*5), 계정과목별월현황!$B132,OFFSET(연결_계정과목별월현황!$D$8:$D$65536,0,(COLUMN(J125)-1)*5))-SUMIF(OFFSET(연결_계정과목별월현황!$C$8:$C$65536,0,(COLUMN(J125)-1)*5), 계정과목별월현황!$B132,OFFSET(연결_계정과목별월현황!$E$8:$E$65536,0,(COLUMN(J125)-1)*5))</f>
        <v>0</v>
      </c>
      <c r="M132" s="30">
        <f ca="1">SUMIF(OFFSET(연결_계정과목별월현황!$C$8:$C$65536,0,(COLUMN(K125)-1)*5), 계정과목별월현황!$B132,OFFSET(연결_계정과목별월현황!$D$8:$D$65536,0,(COLUMN(K125)-1)*5))-SUMIF(OFFSET(연결_계정과목별월현황!$C$8:$C$65536,0,(COLUMN(K125)-1)*5), 계정과목별월현황!$B132,OFFSET(연결_계정과목별월현황!$E$8:$E$65536,0,(COLUMN(K125)-1)*5))</f>
        <v>0</v>
      </c>
      <c r="N132" s="31">
        <f ca="1">SUMIF(OFFSET(연결_계정과목별월현황!$C$8:$C$65536,0,(COLUMN(L125)-1)*5), 계정과목별월현황!$B132,OFFSET(연결_계정과목별월현황!$D$8:$D$65536,0,(COLUMN(L125)-1)*5))-SUMIF(OFFSET(연결_계정과목별월현황!$C$8:$C$65536,0,(COLUMN(L125)-1)*5), 계정과목별월현황!$B132,OFFSET(연결_계정과목별월현황!$E$8:$E$65536,0,(COLUMN(L125)-1)*5))</f>
        <v>0</v>
      </c>
      <c r="O132" s="28"/>
    </row>
    <row r="133" spans="2:15" ht="17.100000000000001" hidden="1" customHeight="1" x14ac:dyDescent="0.15">
      <c r="B133" s="21">
        <f>목록관리!H132</f>
        <v>0</v>
      </c>
      <c r="C133" s="29">
        <f ca="1">SUMIF(OFFSET(연결_계정과목별월현황!$C$8:$C$65536,0,(COLUMN(A126)-1)*5), 계정과목별월현황!$B133,OFFSET(연결_계정과목별월현황!$D$8:$D$65536,0,(COLUMN(A126)-1)*5))-SUMIF(OFFSET(연결_계정과목별월현황!$C$8:$C$65536,0,(COLUMN(A126)-1)*5), 계정과목별월현황!$B133,OFFSET(연결_계정과목별월현황!$E$8:$E$65536,0,(COLUMN(A126)-1)*5))</f>
        <v>0</v>
      </c>
      <c r="D133" s="30">
        <f ca="1">SUMIF(OFFSET(연결_계정과목별월현황!$C$8:$C$65536,0,(COLUMN(B126)-1)*5), 계정과목별월현황!$B133,OFFSET(연결_계정과목별월현황!$D$8:$D$65536,0,(COLUMN(B126)-1)*5))-SUMIF(OFFSET(연결_계정과목별월현황!$C$8:$C$65536,0,(COLUMN(B126)-1)*5), 계정과목별월현황!$B133,OFFSET(연결_계정과목별월현황!$E$8:$E$65536,0,(COLUMN(B126)-1)*5))</f>
        <v>0</v>
      </c>
      <c r="E133" s="30">
        <f ca="1">SUMIF(OFFSET(연결_계정과목별월현황!$C$8:$C$65536,0,(COLUMN(C126)-1)*5), 계정과목별월현황!$B133,OFFSET(연결_계정과목별월현황!$D$8:$D$65536,0,(COLUMN(C126)-1)*5))-SUMIF(OFFSET(연결_계정과목별월현황!$C$8:$C$65536,0,(COLUMN(C126)-1)*5), 계정과목별월현황!$B133,OFFSET(연결_계정과목별월현황!$E$8:$E$65536,0,(COLUMN(C126)-1)*5))</f>
        <v>0</v>
      </c>
      <c r="F133" s="30">
        <f ca="1">SUMIF(OFFSET(연결_계정과목별월현황!$C$8:$C$65536,0,(COLUMN(D126)-1)*5), 계정과목별월현황!$B133,OFFSET(연결_계정과목별월현황!$D$8:$D$65536,0,(COLUMN(D126)-1)*5))-SUMIF(OFFSET(연결_계정과목별월현황!$C$8:$C$65536,0,(COLUMN(D126)-1)*5), 계정과목별월현황!$B133,OFFSET(연결_계정과목별월현황!$E$8:$E$65536,0,(COLUMN(D126)-1)*5))</f>
        <v>0</v>
      </c>
      <c r="G133" s="30">
        <f ca="1">SUMIF(OFFSET(연결_계정과목별월현황!$C$8:$C$65536,0,(COLUMN(E126)-1)*5), 계정과목별월현황!$B133,OFFSET(연결_계정과목별월현황!$D$8:$D$65536,0,(COLUMN(E126)-1)*5))-SUMIF(OFFSET(연결_계정과목별월현황!$C$8:$C$65536,0,(COLUMN(E126)-1)*5), 계정과목별월현황!$B133,OFFSET(연결_계정과목별월현황!$E$8:$E$65536,0,(COLUMN(E126)-1)*5))</f>
        <v>0</v>
      </c>
      <c r="H133" s="30">
        <f ca="1">SUMIF(OFFSET(연결_계정과목별월현황!$C$8:$C$65536,0,(COLUMN(F126)-1)*5), 계정과목별월현황!$B133,OFFSET(연결_계정과목별월현황!$D$8:$D$65536,0,(COLUMN(F126)-1)*5))-SUMIF(OFFSET(연결_계정과목별월현황!$C$8:$C$65536,0,(COLUMN(F126)-1)*5), 계정과목별월현황!$B133,OFFSET(연결_계정과목별월현황!$E$8:$E$65536,0,(COLUMN(F126)-1)*5))</f>
        <v>0</v>
      </c>
      <c r="I133" s="30">
        <f ca="1">SUMIF(OFFSET(연결_계정과목별월현황!$C$8:$C$65536,0,(COLUMN(G126)-1)*5), 계정과목별월현황!$B133,OFFSET(연결_계정과목별월현황!$D$8:$D$65536,0,(COLUMN(G126)-1)*5))-SUMIF(OFFSET(연결_계정과목별월현황!$C$8:$C$65536,0,(COLUMN(G126)-1)*5), 계정과목별월현황!$B133,OFFSET(연결_계정과목별월현황!$E$8:$E$65536,0,(COLUMN(G126)-1)*5))</f>
        <v>0</v>
      </c>
      <c r="J133" s="30">
        <f ca="1">SUMIF(OFFSET(연결_계정과목별월현황!$C$8:$C$65536,0,(COLUMN(H126)-1)*5), 계정과목별월현황!$B133,OFFSET(연결_계정과목별월현황!$D$8:$D$65536,0,(COLUMN(H126)-1)*5))-SUMIF(OFFSET(연결_계정과목별월현황!$C$8:$C$65536,0,(COLUMN(H126)-1)*5), 계정과목별월현황!$B133,OFFSET(연결_계정과목별월현황!$E$8:$E$65536,0,(COLUMN(H126)-1)*5))</f>
        <v>0</v>
      </c>
      <c r="K133" s="30">
        <f ca="1">SUMIF(OFFSET(연결_계정과목별월현황!$C$8:$C$65536,0,(COLUMN(I126)-1)*5), 계정과목별월현황!$B133,OFFSET(연결_계정과목별월현황!$D$8:$D$65536,0,(COLUMN(I126)-1)*5))-SUMIF(OFFSET(연결_계정과목별월현황!$C$8:$C$65536,0,(COLUMN(I126)-1)*5), 계정과목별월현황!$B133,OFFSET(연결_계정과목별월현황!$E$8:$E$65536,0,(COLUMN(I126)-1)*5))</f>
        <v>0</v>
      </c>
      <c r="L133" s="30">
        <f ca="1">SUMIF(OFFSET(연결_계정과목별월현황!$C$8:$C$65536,0,(COLUMN(J126)-1)*5), 계정과목별월현황!$B133,OFFSET(연결_계정과목별월현황!$D$8:$D$65536,0,(COLUMN(J126)-1)*5))-SUMIF(OFFSET(연결_계정과목별월현황!$C$8:$C$65536,0,(COLUMN(J126)-1)*5), 계정과목별월현황!$B133,OFFSET(연결_계정과목별월현황!$E$8:$E$65536,0,(COLUMN(J126)-1)*5))</f>
        <v>0</v>
      </c>
      <c r="M133" s="30">
        <f ca="1">SUMIF(OFFSET(연결_계정과목별월현황!$C$8:$C$65536,0,(COLUMN(K126)-1)*5), 계정과목별월현황!$B133,OFFSET(연결_계정과목별월현황!$D$8:$D$65536,0,(COLUMN(K126)-1)*5))-SUMIF(OFFSET(연결_계정과목별월현황!$C$8:$C$65536,0,(COLUMN(K126)-1)*5), 계정과목별월현황!$B133,OFFSET(연결_계정과목별월현황!$E$8:$E$65536,0,(COLUMN(K126)-1)*5))</f>
        <v>0</v>
      </c>
      <c r="N133" s="31">
        <f ca="1">SUMIF(OFFSET(연결_계정과목별월현황!$C$8:$C$65536,0,(COLUMN(L126)-1)*5), 계정과목별월현황!$B133,OFFSET(연결_계정과목별월현황!$D$8:$D$65536,0,(COLUMN(L126)-1)*5))-SUMIF(OFFSET(연결_계정과목별월현황!$C$8:$C$65536,0,(COLUMN(L126)-1)*5), 계정과목별월현황!$B133,OFFSET(연결_계정과목별월현황!$E$8:$E$65536,0,(COLUMN(L126)-1)*5))</f>
        <v>0</v>
      </c>
      <c r="O133" s="28"/>
    </row>
    <row r="134" spans="2:15" ht="17.100000000000001" hidden="1" customHeight="1" x14ac:dyDescent="0.15">
      <c r="B134" s="21">
        <f>목록관리!H133</f>
        <v>0</v>
      </c>
      <c r="C134" s="29">
        <f ca="1">SUMIF(OFFSET(연결_계정과목별월현황!$C$8:$C$65536,0,(COLUMN(A127)-1)*5), 계정과목별월현황!$B134,OFFSET(연결_계정과목별월현황!$D$8:$D$65536,0,(COLUMN(A127)-1)*5))-SUMIF(OFFSET(연결_계정과목별월현황!$C$8:$C$65536,0,(COLUMN(A127)-1)*5), 계정과목별월현황!$B134,OFFSET(연결_계정과목별월현황!$E$8:$E$65536,0,(COLUMN(A127)-1)*5))</f>
        <v>0</v>
      </c>
      <c r="D134" s="30">
        <f ca="1">SUMIF(OFFSET(연결_계정과목별월현황!$C$8:$C$65536,0,(COLUMN(B127)-1)*5), 계정과목별월현황!$B134,OFFSET(연결_계정과목별월현황!$D$8:$D$65536,0,(COLUMN(B127)-1)*5))-SUMIF(OFFSET(연결_계정과목별월현황!$C$8:$C$65536,0,(COLUMN(B127)-1)*5), 계정과목별월현황!$B134,OFFSET(연결_계정과목별월현황!$E$8:$E$65536,0,(COLUMN(B127)-1)*5))</f>
        <v>0</v>
      </c>
      <c r="E134" s="30">
        <f ca="1">SUMIF(OFFSET(연결_계정과목별월현황!$C$8:$C$65536,0,(COLUMN(C127)-1)*5), 계정과목별월현황!$B134,OFFSET(연결_계정과목별월현황!$D$8:$D$65536,0,(COLUMN(C127)-1)*5))-SUMIF(OFFSET(연결_계정과목별월현황!$C$8:$C$65536,0,(COLUMN(C127)-1)*5), 계정과목별월현황!$B134,OFFSET(연결_계정과목별월현황!$E$8:$E$65536,0,(COLUMN(C127)-1)*5))</f>
        <v>0</v>
      </c>
      <c r="F134" s="30">
        <f ca="1">SUMIF(OFFSET(연결_계정과목별월현황!$C$8:$C$65536,0,(COLUMN(D127)-1)*5), 계정과목별월현황!$B134,OFFSET(연결_계정과목별월현황!$D$8:$D$65536,0,(COLUMN(D127)-1)*5))-SUMIF(OFFSET(연결_계정과목별월현황!$C$8:$C$65536,0,(COLUMN(D127)-1)*5), 계정과목별월현황!$B134,OFFSET(연결_계정과목별월현황!$E$8:$E$65536,0,(COLUMN(D127)-1)*5))</f>
        <v>0</v>
      </c>
      <c r="G134" s="30">
        <f ca="1">SUMIF(OFFSET(연결_계정과목별월현황!$C$8:$C$65536,0,(COLUMN(E127)-1)*5), 계정과목별월현황!$B134,OFFSET(연결_계정과목별월현황!$D$8:$D$65536,0,(COLUMN(E127)-1)*5))-SUMIF(OFFSET(연결_계정과목별월현황!$C$8:$C$65536,0,(COLUMN(E127)-1)*5), 계정과목별월현황!$B134,OFFSET(연결_계정과목별월현황!$E$8:$E$65536,0,(COLUMN(E127)-1)*5))</f>
        <v>0</v>
      </c>
      <c r="H134" s="30">
        <f ca="1">SUMIF(OFFSET(연결_계정과목별월현황!$C$8:$C$65536,0,(COLUMN(F127)-1)*5), 계정과목별월현황!$B134,OFFSET(연결_계정과목별월현황!$D$8:$D$65536,0,(COLUMN(F127)-1)*5))-SUMIF(OFFSET(연결_계정과목별월현황!$C$8:$C$65536,0,(COLUMN(F127)-1)*5), 계정과목별월현황!$B134,OFFSET(연결_계정과목별월현황!$E$8:$E$65536,0,(COLUMN(F127)-1)*5))</f>
        <v>0</v>
      </c>
      <c r="I134" s="30">
        <f ca="1">SUMIF(OFFSET(연결_계정과목별월현황!$C$8:$C$65536,0,(COLUMN(G127)-1)*5), 계정과목별월현황!$B134,OFFSET(연결_계정과목별월현황!$D$8:$D$65536,0,(COLUMN(G127)-1)*5))-SUMIF(OFFSET(연결_계정과목별월현황!$C$8:$C$65536,0,(COLUMN(G127)-1)*5), 계정과목별월현황!$B134,OFFSET(연결_계정과목별월현황!$E$8:$E$65536,0,(COLUMN(G127)-1)*5))</f>
        <v>0</v>
      </c>
      <c r="J134" s="30">
        <f ca="1">SUMIF(OFFSET(연결_계정과목별월현황!$C$8:$C$65536,0,(COLUMN(H127)-1)*5), 계정과목별월현황!$B134,OFFSET(연결_계정과목별월현황!$D$8:$D$65536,0,(COLUMN(H127)-1)*5))-SUMIF(OFFSET(연결_계정과목별월현황!$C$8:$C$65536,0,(COLUMN(H127)-1)*5), 계정과목별월현황!$B134,OFFSET(연결_계정과목별월현황!$E$8:$E$65536,0,(COLUMN(H127)-1)*5))</f>
        <v>0</v>
      </c>
      <c r="K134" s="30">
        <f ca="1">SUMIF(OFFSET(연결_계정과목별월현황!$C$8:$C$65536,0,(COLUMN(I127)-1)*5), 계정과목별월현황!$B134,OFFSET(연결_계정과목별월현황!$D$8:$D$65536,0,(COLUMN(I127)-1)*5))-SUMIF(OFFSET(연결_계정과목별월현황!$C$8:$C$65536,0,(COLUMN(I127)-1)*5), 계정과목별월현황!$B134,OFFSET(연결_계정과목별월현황!$E$8:$E$65536,0,(COLUMN(I127)-1)*5))</f>
        <v>0</v>
      </c>
      <c r="L134" s="30">
        <f ca="1">SUMIF(OFFSET(연결_계정과목별월현황!$C$8:$C$65536,0,(COLUMN(J127)-1)*5), 계정과목별월현황!$B134,OFFSET(연결_계정과목별월현황!$D$8:$D$65536,0,(COLUMN(J127)-1)*5))-SUMIF(OFFSET(연결_계정과목별월현황!$C$8:$C$65536,0,(COLUMN(J127)-1)*5), 계정과목별월현황!$B134,OFFSET(연결_계정과목별월현황!$E$8:$E$65536,0,(COLUMN(J127)-1)*5))</f>
        <v>0</v>
      </c>
      <c r="M134" s="30">
        <f ca="1">SUMIF(OFFSET(연결_계정과목별월현황!$C$8:$C$65536,0,(COLUMN(K127)-1)*5), 계정과목별월현황!$B134,OFFSET(연결_계정과목별월현황!$D$8:$D$65536,0,(COLUMN(K127)-1)*5))-SUMIF(OFFSET(연결_계정과목별월현황!$C$8:$C$65536,0,(COLUMN(K127)-1)*5), 계정과목별월현황!$B134,OFFSET(연결_계정과목별월현황!$E$8:$E$65536,0,(COLUMN(K127)-1)*5))</f>
        <v>0</v>
      </c>
      <c r="N134" s="31">
        <f ca="1">SUMIF(OFFSET(연결_계정과목별월현황!$C$8:$C$65536,0,(COLUMN(L127)-1)*5), 계정과목별월현황!$B134,OFFSET(연결_계정과목별월현황!$D$8:$D$65536,0,(COLUMN(L127)-1)*5))-SUMIF(OFFSET(연결_계정과목별월현황!$C$8:$C$65536,0,(COLUMN(L127)-1)*5), 계정과목별월현황!$B134,OFFSET(연결_계정과목별월현황!$E$8:$E$65536,0,(COLUMN(L127)-1)*5))</f>
        <v>0</v>
      </c>
      <c r="O134" s="28"/>
    </row>
    <row r="135" spans="2:15" ht="17.100000000000001" hidden="1" customHeight="1" x14ac:dyDescent="0.15">
      <c r="B135" s="21">
        <f>목록관리!H134</f>
        <v>0</v>
      </c>
      <c r="C135" s="29">
        <f ca="1">SUMIF(OFFSET(연결_계정과목별월현황!$C$8:$C$65536,0,(COLUMN(A128)-1)*5), 계정과목별월현황!$B135,OFFSET(연결_계정과목별월현황!$D$8:$D$65536,0,(COLUMN(A128)-1)*5))-SUMIF(OFFSET(연결_계정과목별월현황!$C$8:$C$65536,0,(COLUMN(A128)-1)*5), 계정과목별월현황!$B135,OFFSET(연결_계정과목별월현황!$E$8:$E$65536,0,(COLUMN(A128)-1)*5))</f>
        <v>0</v>
      </c>
      <c r="D135" s="30">
        <f ca="1">SUMIF(OFFSET(연결_계정과목별월현황!$C$8:$C$65536,0,(COLUMN(B128)-1)*5), 계정과목별월현황!$B135,OFFSET(연결_계정과목별월현황!$D$8:$D$65536,0,(COLUMN(B128)-1)*5))-SUMIF(OFFSET(연결_계정과목별월현황!$C$8:$C$65536,0,(COLUMN(B128)-1)*5), 계정과목별월현황!$B135,OFFSET(연결_계정과목별월현황!$E$8:$E$65536,0,(COLUMN(B128)-1)*5))</f>
        <v>0</v>
      </c>
      <c r="E135" s="30">
        <f ca="1">SUMIF(OFFSET(연결_계정과목별월현황!$C$8:$C$65536,0,(COLUMN(C128)-1)*5), 계정과목별월현황!$B135,OFFSET(연결_계정과목별월현황!$D$8:$D$65536,0,(COLUMN(C128)-1)*5))-SUMIF(OFFSET(연결_계정과목별월현황!$C$8:$C$65536,0,(COLUMN(C128)-1)*5), 계정과목별월현황!$B135,OFFSET(연결_계정과목별월현황!$E$8:$E$65536,0,(COLUMN(C128)-1)*5))</f>
        <v>0</v>
      </c>
      <c r="F135" s="30">
        <f ca="1">SUMIF(OFFSET(연결_계정과목별월현황!$C$8:$C$65536,0,(COLUMN(D128)-1)*5), 계정과목별월현황!$B135,OFFSET(연결_계정과목별월현황!$D$8:$D$65536,0,(COLUMN(D128)-1)*5))-SUMIF(OFFSET(연결_계정과목별월현황!$C$8:$C$65536,0,(COLUMN(D128)-1)*5), 계정과목별월현황!$B135,OFFSET(연결_계정과목별월현황!$E$8:$E$65536,0,(COLUMN(D128)-1)*5))</f>
        <v>0</v>
      </c>
      <c r="G135" s="30">
        <f ca="1">SUMIF(OFFSET(연결_계정과목별월현황!$C$8:$C$65536,0,(COLUMN(E128)-1)*5), 계정과목별월현황!$B135,OFFSET(연결_계정과목별월현황!$D$8:$D$65536,0,(COLUMN(E128)-1)*5))-SUMIF(OFFSET(연결_계정과목별월현황!$C$8:$C$65536,0,(COLUMN(E128)-1)*5), 계정과목별월현황!$B135,OFFSET(연결_계정과목별월현황!$E$8:$E$65536,0,(COLUMN(E128)-1)*5))</f>
        <v>0</v>
      </c>
      <c r="H135" s="30">
        <f ca="1">SUMIF(OFFSET(연결_계정과목별월현황!$C$8:$C$65536,0,(COLUMN(F128)-1)*5), 계정과목별월현황!$B135,OFFSET(연결_계정과목별월현황!$D$8:$D$65536,0,(COLUMN(F128)-1)*5))-SUMIF(OFFSET(연결_계정과목별월현황!$C$8:$C$65536,0,(COLUMN(F128)-1)*5), 계정과목별월현황!$B135,OFFSET(연결_계정과목별월현황!$E$8:$E$65536,0,(COLUMN(F128)-1)*5))</f>
        <v>0</v>
      </c>
      <c r="I135" s="30">
        <f ca="1">SUMIF(OFFSET(연결_계정과목별월현황!$C$8:$C$65536,0,(COLUMN(G128)-1)*5), 계정과목별월현황!$B135,OFFSET(연결_계정과목별월현황!$D$8:$D$65536,0,(COLUMN(G128)-1)*5))-SUMIF(OFFSET(연결_계정과목별월현황!$C$8:$C$65536,0,(COLUMN(G128)-1)*5), 계정과목별월현황!$B135,OFFSET(연결_계정과목별월현황!$E$8:$E$65536,0,(COLUMN(G128)-1)*5))</f>
        <v>0</v>
      </c>
      <c r="J135" s="30">
        <f ca="1">SUMIF(OFFSET(연결_계정과목별월현황!$C$8:$C$65536,0,(COLUMN(H128)-1)*5), 계정과목별월현황!$B135,OFFSET(연결_계정과목별월현황!$D$8:$D$65536,0,(COLUMN(H128)-1)*5))-SUMIF(OFFSET(연결_계정과목별월현황!$C$8:$C$65536,0,(COLUMN(H128)-1)*5), 계정과목별월현황!$B135,OFFSET(연결_계정과목별월현황!$E$8:$E$65536,0,(COLUMN(H128)-1)*5))</f>
        <v>0</v>
      </c>
      <c r="K135" s="30">
        <f ca="1">SUMIF(OFFSET(연결_계정과목별월현황!$C$8:$C$65536,0,(COLUMN(I128)-1)*5), 계정과목별월현황!$B135,OFFSET(연결_계정과목별월현황!$D$8:$D$65536,0,(COLUMN(I128)-1)*5))-SUMIF(OFFSET(연결_계정과목별월현황!$C$8:$C$65536,0,(COLUMN(I128)-1)*5), 계정과목별월현황!$B135,OFFSET(연결_계정과목별월현황!$E$8:$E$65536,0,(COLUMN(I128)-1)*5))</f>
        <v>0</v>
      </c>
      <c r="L135" s="30">
        <f ca="1">SUMIF(OFFSET(연결_계정과목별월현황!$C$8:$C$65536,0,(COLUMN(J128)-1)*5), 계정과목별월현황!$B135,OFFSET(연결_계정과목별월현황!$D$8:$D$65536,0,(COLUMN(J128)-1)*5))-SUMIF(OFFSET(연결_계정과목별월현황!$C$8:$C$65536,0,(COLUMN(J128)-1)*5), 계정과목별월현황!$B135,OFFSET(연결_계정과목별월현황!$E$8:$E$65536,0,(COLUMN(J128)-1)*5))</f>
        <v>0</v>
      </c>
      <c r="M135" s="30">
        <f ca="1">SUMIF(OFFSET(연결_계정과목별월현황!$C$8:$C$65536,0,(COLUMN(K128)-1)*5), 계정과목별월현황!$B135,OFFSET(연결_계정과목별월현황!$D$8:$D$65536,0,(COLUMN(K128)-1)*5))-SUMIF(OFFSET(연결_계정과목별월현황!$C$8:$C$65536,0,(COLUMN(K128)-1)*5), 계정과목별월현황!$B135,OFFSET(연결_계정과목별월현황!$E$8:$E$65536,0,(COLUMN(K128)-1)*5))</f>
        <v>0</v>
      </c>
      <c r="N135" s="31">
        <f ca="1">SUMIF(OFFSET(연결_계정과목별월현황!$C$8:$C$65536,0,(COLUMN(L128)-1)*5), 계정과목별월현황!$B135,OFFSET(연결_계정과목별월현황!$D$8:$D$65536,0,(COLUMN(L128)-1)*5))-SUMIF(OFFSET(연결_계정과목별월현황!$C$8:$C$65536,0,(COLUMN(L128)-1)*5), 계정과목별월현황!$B135,OFFSET(연결_계정과목별월현황!$E$8:$E$65536,0,(COLUMN(L128)-1)*5))</f>
        <v>0</v>
      </c>
      <c r="O135" s="28"/>
    </row>
    <row r="136" spans="2:15" ht="17.100000000000001" hidden="1" customHeight="1" x14ac:dyDescent="0.15">
      <c r="B136" s="21">
        <f>목록관리!H135</f>
        <v>0</v>
      </c>
      <c r="C136" s="29">
        <f ca="1">SUMIF(OFFSET(연결_계정과목별월현황!$C$8:$C$65536,0,(COLUMN(A129)-1)*5), 계정과목별월현황!$B136,OFFSET(연결_계정과목별월현황!$D$8:$D$65536,0,(COLUMN(A129)-1)*5))-SUMIF(OFFSET(연결_계정과목별월현황!$C$8:$C$65536,0,(COLUMN(A129)-1)*5), 계정과목별월현황!$B136,OFFSET(연결_계정과목별월현황!$E$8:$E$65536,0,(COLUMN(A129)-1)*5))</f>
        <v>0</v>
      </c>
      <c r="D136" s="30">
        <f ca="1">SUMIF(OFFSET(연결_계정과목별월현황!$C$8:$C$65536,0,(COLUMN(B129)-1)*5), 계정과목별월현황!$B136,OFFSET(연결_계정과목별월현황!$D$8:$D$65536,0,(COLUMN(B129)-1)*5))-SUMIF(OFFSET(연결_계정과목별월현황!$C$8:$C$65536,0,(COLUMN(B129)-1)*5), 계정과목별월현황!$B136,OFFSET(연결_계정과목별월현황!$E$8:$E$65536,0,(COLUMN(B129)-1)*5))</f>
        <v>0</v>
      </c>
      <c r="E136" s="30">
        <f ca="1">SUMIF(OFFSET(연결_계정과목별월현황!$C$8:$C$65536,0,(COLUMN(C129)-1)*5), 계정과목별월현황!$B136,OFFSET(연결_계정과목별월현황!$D$8:$D$65536,0,(COLUMN(C129)-1)*5))-SUMIF(OFFSET(연결_계정과목별월현황!$C$8:$C$65536,0,(COLUMN(C129)-1)*5), 계정과목별월현황!$B136,OFFSET(연결_계정과목별월현황!$E$8:$E$65536,0,(COLUMN(C129)-1)*5))</f>
        <v>0</v>
      </c>
      <c r="F136" s="30">
        <f ca="1">SUMIF(OFFSET(연결_계정과목별월현황!$C$8:$C$65536,0,(COLUMN(D129)-1)*5), 계정과목별월현황!$B136,OFFSET(연결_계정과목별월현황!$D$8:$D$65536,0,(COLUMN(D129)-1)*5))-SUMIF(OFFSET(연결_계정과목별월현황!$C$8:$C$65536,0,(COLUMN(D129)-1)*5), 계정과목별월현황!$B136,OFFSET(연결_계정과목별월현황!$E$8:$E$65536,0,(COLUMN(D129)-1)*5))</f>
        <v>0</v>
      </c>
      <c r="G136" s="30">
        <f ca="1">SUMIF(OFFSET(연결_계정과목별월현황!$C$8:$C$65536,0,(COLUMN(E129)-1)*5), 계정과목별월현황!$B136,OFFSET(연결_계정과목별월현황!$D$8:$D$65536,0,(COLUMN(E129)-1)*5))-SUMIF(OFFSET(연결_계정과목별월현황!$C$8:$C$65536,0,(COLUMN(E129)-1)*5), 계정과목별월현황!$B136,OFFSET(연결_계정과목별월현황!$E$8:$E$65536,0,(COLUMN(E129)-1)*5))</f>
        <v>0</v>
      </c>
      <c r="H136" s="30">
        <f ca="1">SUMIF(OFFSET(연결_계정과목별월현황!$C$8:$C$65536,0,(COLUMN(F129)-1)*5), 계정과목별월현황!$B136,OFFSET(연결_계정과목별월현황!$D$8:$D$65536,0,(COLUMN(F129)-1)*5))-SUMIF(OFFSET(연결_계정과목별월현황!$C$8:$C$65536,0,(COLUMN(F129)-1)*5), 계정과목별월현황!$B136,OFFSET(연결_계정과목별월현황!$E$8:$E$65536,0,(COLUMN(F129)-1)*5))</f>
        <v>0</v>
      </c>
      <c r="I136" s="30">
        <f ca="1">SUMIF(OFFSET(연결_계정과목별월현황!$C$8:$C$65536,0,(COLUMN(G129)-1)*5), 계정과목별월현황!$B136,OFFSET(연결_계정과목별월현황!$D$8:$D$65536,0,(COLUMN(G129)-1)*5))-SUMIF(OFFSET(연결_계정과목별월현황!$C$8:$C$65536,0,(COLUMN(G129)-1)*5), 계정과목별월현황!$B136,OFFSET(연결_계정과목별월현황!$E$8:$E$65536,0,(COLUMN(G129)-1)*5))</f>
        <v>0</v>
      </c>
      <c r="J136" s="30">
        <f ca="1">SUMIF(OFFSET(연결_계정과목별월현황!$C$8:$C$65536,0,(COLUMN(H129)-1)*5), 계정과목별월현황!$B136,OFFSET(연결_계정과목별월현황!$D$8:$D$65536,0,(COLUMN(H129)-1)*5))-SUMIF(OFFSET(연결_계정과목별월현황!$C$8:$C$65536,0,(COLUMN(H129)-1)*5), 계정과목별월현황!$B136,OFFSET(연결_계정과목별월현황!$E$8:$E$65536,0,(COLUMN(H129)-1)*5))</f>
        <v>0</v>
      </c>
      <c r="K136" s="30">
        <f ca="1">SUMIF(OFFSET(연결_계정과목별월현황!$C$8:$C$65536,0,(COLUMN(I129)-1)*5), 계정과목별월현황!$B136,OFFSET(연결_계정과목별월현황!$D$8:$D$65536,0,(COLUMN(I129)-1)*5))-SUMIF(OFFSET(연결_계정과목별월현황!$C$8:$C$65536,0,(COLUMN(I129)-1)*5), 계정과목별월현황!$B136,OFFSET(연결_계정과목별월현황!$E$8:$E$65536,0,(COLUMN(I129)-1)*5))</f>
        <v>0</v>
      </c>
      <c r="L136" s="30">
        <f ca="1">SUMIF(OFFSET(연결_계정과목별월현황!$C$8:$C$65536,0,(COLUMN(J129)-1)*5), 계정과목별월현황!$B136,OFFSET(연결_계정과목별월현황!$D$8:$D$65536,0,(COLUMN(J129)-1)*5))-SUMIF(OFFSET(연결_계정과목별월현황!$C$8:$C$65536,0,(COLUMN(J129)-1)*5), 계정과목별월현황!$B136,OFFSET(연결_계정과목별월현황!$E$8:$E$65536,0,(COLUMN(J129)-1)*5))</f>
        <v>0</v>
      </c>
      <c r="M136" s="30">
        <f ca="1">SUMIF(OFFSET(연결_계정과목별월현황!$C$8:$C$65536,0,(COLUMN(K129)-1)*5), 계정과목별월현황!$B136,OFFSET(연결_계정과목별월현황!$D$8:$D$65536,0,(COLUMN(K129)-1)*5))-SUMIF(OFFSET(연결_계정과목별월현황!$C$8:$C$65536,0,(COLUMN(K129)-1)*5), 계정과목별월현황!$B136,OFFSET(연결_계정과목별월현황!$E$8:$E$65536,0,(COLUMN(K129)-1)*5))</f>
        <v>0</v>
      </c>
      <c r="N136" s="31">
        <f ca="1">SUMIF(OFFSET(연결_계정과목별월현황!$C$8:$C$65536,0,(COLUMN(L129)-1)*5), 계정과목별월현황!$B136,OFFSET(연결_계정과목별월현황!$D$8:$D$65536,0,(COLUMN(L129)-1)*5))-SUMIF(OFFSET(연결_계정과목별월현황!$C$8:$C$65536,0,(COLUMN(L129)-1)*5), 계정과목별월현황!$B136,OFFSET(연결_계정과목별월현황!$E$8:$E$65536,0,(COLUMN(L129)-1)*5))</f>
        <v>0</v>
      </c>
      <c r="O136" s="28"/>
    </row>
    <row r="137" spans="2:15" ht="17.100000000000001" hidden="1" customHeight="1" x14ac:dyDescent="0.15">
      <c r="B137" s="21">
        <f>목록관리!H136</f>
        <v>0</v>
      </c>
      <c r="C137" s="29">
        <f ca="1">SUMIF(OFFSET(연결_계정과목별월현황!$C$8:$C$65536,0,(COLUMN(A130)-1)*5), 계정과목별월현황!$B137,OFFSET(연결_계정과목별월현황!$D$8:$D$65536,0,(COLUMN(A130)-1)*5))-SUMIF(OFFSET(연결_계정과목별월현황!$C$8:$C$65536,0,(COLUMN(A130)-1)*5), 계정과목별월현황!$B137,OFFSET(연결_계정과목별월현황!$E$8:$E$65536,0,(COLUMN(A130)-1)*5))</f>
        <v>0</v>
      </c>
      <c r="D137" s="30">
        <f ca="1">SUMIF(OFFSET(연결_계정과목별월현황!$C$8:$C$65536,0,(COLUMN(B130)-1)*5), 계정과목별월현황!$B137,OFFSET(연결_계정과목별월현황!$D$8:$D$65536,0,(COLUMN(B130)-1)*5))-SUMIF(OFFSET(연결_계정과목별월현황!$C$8:$C$65536,0,(COLUMN(B130)-1)*5), 계정과목별월현황!$B137,OFFSET(연결_계정과목별월현황!$E$8:$E$65536,0,(COLUMN(B130)-1)*5))</f>
        <v>0</v>
      </c>
      <c r="E137" s="30">
        <f ca="1">SUMIF(OFFSET(연결_계정과목별월현황!$C$8:$C$65536,0,(COLUMN(C130)-1)*5), 계정과목별월현황!$B137,OFFSET(연결_계정과목별월현황!$D$8:$D$65536,0,(COLUMN(C130)-1)*5))-SUMIF(OFFSET(연결_계정과목별월현황!$C$8:$C$65536,0,(COLUMN(C130)-1)*5), 계정과목별월현황!$B137,OFFSET(연결_계정과목별월현황!$E$8:$E$65536,0,(COLUMN(C130)-1)*5))</f>
        <v>0</v>
      </c>
      <c r="F137" s="30">
        <f ca="1">SUMIF(OFFSET(연결_계정과목별월현황!$C$8:$C$65536,0,(COLUMN(D130)-1)*5), 계정과목별월현황!$B137,OFFSET(연결_계정과목별월현황!$D$8:$D$65536,0,(COLUMN(D130)-1)*5))-SUMIF(OFFSET(연결_계정과목별월현황!$C$8:$C$65536,0,(COLUMN(D130)-1)*5), 계정과목별월현황!$B137,OFFSET(연결_계정과목별월현황!$E$8:$E$65536,0,(COLUMN(D130)-1)*5))</f>
        <v>0</v>
      </c>
      <c r="G137" s="30">
        <f ca="1">SUMIF(OFFSET(연결_계정과목별월현황!$C$8:$C$65536,0,(COLUMN(E130)-1)*5), 계정과목별월현황!$B137,OFFSET(연결_계정과목별월현황!$D$8:$D$65536,0,(COLUMN(E130)-1)*5))-SUMIF(OFFSET(연결_계정과목별월현황!$C$8:$C$65536,0,(COLUMN(E130)-1)*5), 계정과목별월현황!$B137,OFFSET(연결_계정과목별월현황!$E$8:$E$65536,0,(COLUMN(E130)-1)*5))</f>
        <v>0</v>
      </c>
      <c r="H137" s="30">
        <f ca="1">SUMIF(OFFSET(연결_계정과목별월현황!$C$8:$C$65536,0,(COLUMN(F130)-1)*5), 계정과목별월현황!$B137,OFFSET(연결_계정과목별월현황!$D$8:$D$65536,0,(COLUMN(F130)-1)*5))-SUMIF(OFFSET(연결_계정과목별월현황!$C$8:$C$65536,0,(COLUMN(F130)-1)*5), 계정과목별월현황!$B137,OFFSET(연결_계정과목별월현황!$E$8:$E$65536,0,(COLUMN(F130)-1)*5))</f>
        <v>0</v>
      </c>
      <c r="I137" s="30">
        <f ca="1">SUMIF(OFFSET(연결_계정과목별월현황!$C$8:$C$65536,0,(COLUMN(G130)-1)*5), 계정과목별월현황!$B137,OFFSET(연결_계정과목별월현황!$D$8:$D$65536,0,(COLUMN(G130)-1)*5))-SUMIF(OFFSET(연결_계정과목별월현황!$C$8:$C$65536,0,(COLUMN(G130)-1)*5), 계정과목별월현황!$B137,OFFSET(연결_계정과목별월현황!$E$8:$E$65536,0,(COLUMN(G130)-1)*5))</f>
        <v>0</v>
      </c>
      <c r="J137" s="30">
        <f ca="1">SUMIF(OFFSET(연결_계정과목별월현황!$C$8:$C$65536,0,(COLUMN(H130)-1)*5), 계정과목별월현황!$B137,OFFSET(연결_계정과목별월현황!$D$8:$D$65536,0,(COLUMN(H130)-1)*5))-SUMIF(OFFSET(연결_계정과목별월현황!$C$8:$C$65536,0,(COLUMN(H130)-1)*5), 계정과목별월현황!$B137,OFFSET(연결_계정과목별월현황!$E$8:$E$65536,0,(COLUMN(H130)-1)*5))</f>
        <v>0</v>
      </c>
      <c r="K137" s="30">
        <f ca="1">SUMIF(OFFSET(연결_계정과목별월현황!$C$8:$C$65536,0,(COLUMN(I130)-1)*5), 계정과목별월현황!$B137,OFFSET(연결_계정과목별월현황!$D$8:$D$65536,0,(COLUMN(I130)-1)*5))-SUMIF(OFFSET(연결_계정과목별월현황!$C$8:$C$65536,0,(COLUMN(I130)-1)*5), 계정과목별월현황!$B137,OFFSET(연결_계정과목별월현황!$E$8:$E$65536,0,(COLUMN(I130)-1)*5))</f>
        <v>0</v>
      </c>
      <c r="L137" s="30">
        <f ca="1">SUMIF(OFFSET(연결_계정과목별월현황!$C$8:$C$65536,0,(COLUMN(J130)-1)*5), 계정과목별월현황!$B137,OFFSET(연결_계정과목별월현황!$D$8:$D$65536,0,(COLUMN(J130)-1)*5))-SUMIF(OFFSET(연결_계정과목별월현황!$C$8:$C$65536,0,(COLUMN(J130)-1)*5), 계정과목별월현황!$B137,OFFSET(연결_계정과목별월현황!$E$8:$E$65536,0,(COLUMN(J130)-1)*5))</f>
        <v>0</v>
      </c>
      <c r="M137" s="30">
        <f ca="1">SUMIF(OFFSET(연결_계정과목별월현황!$C$8:$C$65536,0,(COLUMN(K130)-1)*5), 계정과목별월현황!$B137,OFFSET(연결_계정과목별월현황!$D$8:$D$65536,0,(COLUMN(K130)-1)*5))-SUMIF(OFFSET(연결_계정과목별월현황!$C$8:$C$65536,0,(COLUMN(K130)-1)*5), 계정과목별월현황!$B137,OFFSET(연결_계정과목별월현황!$E$8:$E$65536,0,(COLUMN(K130)-1)*5))</f>
        <v>0</v>
      </c>
      <c r="N137" s="31">
        <f ca="1">SUMIF(OFFSET(연결_계정과목별월현황!$C$8:$C$65536,0,(COLUMN(L130)-1)*5), 계정과목별월현황!$B137,OFFSET(연결_계정과목별월현황!$D$8:$D$65536,0,(COLUMN(L130)-1)*5))-SUMIF(OFFSET(연결_계정과목별월현황!$C$8:$C$65536,0,(COLUMN(L130)-1)*5), 계정과목별월현황!$B137,OFFSET(연결_계정과목별월현황!$E$8:$E$65536,0,(COLUMN(L130)-1)*5))</f>
        <v>0</v>
      </c>
      <c r="O137" s="28"/>
    </row>
    <row r="138" spans="2:15" ht="17.100000000000001" hidden="1" customHeight="1" x14ac:dyDescent="0.15">
      <c r="B138" s="21">
        <f>목록관리!H137</f>
        <v>0</v>
      </c>
      <c r="C138" s="29">
        <f ca="1">SUMIF(OFFSET(연결_계정과목별월현황!$C$8:$C$65536,0,(COLUMN(A131)-1)*5), 계정과목별월현황!$B138,OFFSET(연결_계정과목별월현황!$D$8:$D$65536,0,(COLUMN(A131)-1)*5))-SUMIF(OFFSET(연결_계정과목별월현황!$C$8:$C$65536,0,(COLUMN(A131)-1)*5), 계정과목별월현황!$B138,OFFSET(연결_계정과목별월현황!$E$8:$E$65536,0,(COLUMN(A131)-1)*5))</f>
        <v>0</v>
      </c>
      <c r="D138" s="30">
        <f ca="1">SUMIF(OFFSET(연결_계정과목별월현황!$C$8:$C$65536,0,(COLUMN(B131)-1)*5), 계정과목별월현황!$B138,OFFSET(연결_계정과목별월현황!$D$8:$D$65536,0,(COLUMN(B131)-1)*5))-SUMIF(OFFSET(연결_계정과목별월현황!$C$8:$C$65536,0,(COLUMN(B131)-1)*5), 계정과목별월현황!$B138,OFFSET(연결_계정과목별월현황!$E$8:$E$65536,0,(COLUMN(B131)-1)*5))</f>
        <v>0</v>
      </c>
      <c r="E138" s="30">
        <f ca="1">SUMIF(OFFSET(연결_계정과목별월현황!$C$8:$C$65536,0,(COLUMN(C131)-1)*5), 계정과목별월현황!$B138,OFFSET(연결_계정과목별월현황!$D$8:$D$65536,0,(COLUMN(C131)-1)*5))-SUMIF(OFFSET(연결_계정과목별월현황!$C$8:$C$65536,0,(COLUMN(C131)-1)*5), 계정과목별월현황!$B138,OFFSET(연결_계정과목별월현황!$E$8:$E$65536,0,(COLUMN(C131)-1)*5))</f>
        <v>0</v>
      </c>
      <c r="F138" s="30">
        <f ca="1">SUMIF(OFFSET(연결_계정과목별월현황!$C$8:$C$65536,0,(COLUMN(D131)-1)*5), 계정과목별월현황!$B138,OFFSET(연결_계정과목별월현황!$D$8:$D$65536,0,(COLUMN(D131)-1)*5))-SUMIF(OFFSET(연결_계정과목별월현황!$C$8:$C$65536,0,(COLUMN(D131)-1)*5), 계정과목별월현황!$B138,OFFSET(연결_계정과목별월현황!$E$8:$E$65536,0,(COLUMN(D131)-1)*5))</f>
        <v>0</v>
      </c>
      <c r="G138" s="30">
        <f ca="1">SUMIF(OFFSET(연결_계정과목별월현황!$C$8:$C$65536,0,(COLUMN(E131)-1)*5), 계정과목별월현황!$B138,OFFSET(연결_계정과목별월현황!$D$8:$D$65536,0,(COLUMN(E131)-1)*5))-SUMIF(OFFSET(연결_계정과목별월현황!$C$8:$C$65536,0,(COLUMN(E131)-1)*5), 계정과목별월현황!$B138,OFFSET(연결_계정과목별월현황!$E$8:$E$65536,0,(COLUMN(E131)-1)*5))</f>
        <v>0</v>
      </c>
      <c r="H138" s="30">
        <f ca="1">SUMIF(OFFSET(연결_계정과목별월현황!$C$8:$C$65536,0,(COLUMN(F131)-1)*5), 계정과목별월현황!$B138,OFFSET(연결_계정과목별월현황!$D$8:$D$65536,0,(COLUMN(F131)-1)*5))-SUMIF(OFFSET(연결_계정과목별월현황!$C$8:$C$65536,0,(COLUMN(F131)-1)*5), 계정과목별월현황!$B138,OFFSET(연결_계정과목별월현황!$E$8:$E$65536,0,(COLUMN(F131)-1)*5))</f>
        <v>0</v>
      </c>
      <c r="I138" s="30">
        <f ca="1">SUMIF(OFFSET(연결_계정과목별월현황!$C$8:$C$65536,0,(COLUMN(G131)-1)*5), 계정과목별월현황!$B138,OFFSET(연결_계정과목별월현황!$D$8:$D$65536,0,(COLUMN(G131)-1)*5))-SUMIF(OFFSET(연결_계정과목별월현황!$C$8:$C$65536,0,(COLUMN(G131)-1)*5), 계정과목별월현황!$B138,OFFSET(연결_계정과목별월현황!$E$8:$E$65536,0,(COLUMN(G131)-1)*5))</f>
        <v>0</v>
      </c>
      <c r="J138" s="30">
        <f ca="1">SUMIF(OFFSET(연결_계정과목별월현황!$C$8:$C$65536,0,(COLUMN(H131)-1)*5), 계정과목별월현황!$B138,OFFSET(연결_계정과목별월현황!$D$8:$D$65536,0,(COLUMN(H131)-1)*5))-SUMIF(OFFSET(연결_계정과목별월현황!$C$8:$C$65536,0,(COLUMN(H131)-1)*5), 계정과목별월현황!$B138,OFFSET(연결_계정과목별월현황!$E$8:$E$65536,0,(COLUMN(H131)-1)*5))</f>
        <v>0</v>
      </c>
      <c r="K138" s="30">
        <f ca="1">SUMIF(OFFSET(연결_계정과목별월현황!$C$8:$C$65536,0,(COLUMN(I131)-1)*5), 계정과목별월현황!$B138,OFFSET(연결_계정과목별월현황!$D$8:$D$65536,0,(COLUMN(I131)-1)*5))-SUMIF(OFFSET(연결_계정과목별월현황!$C$8:$C$65536,0,(COLUMN(I131)-1)*5), 계정과목별월현황!$B138,OFFSET(연결_계정과목별월현황!$E$8:$E$65536,0,(COLUMN(I131)-1)*5))</f>
        <v>0</v>
      </c>
      <c r="L138" s="30">
        <f ca="1">SUMIF(OFFSET(연결_계정과목별월현황!$C$8:$C$65536,0,(COLUMN(J131)-1)*5), 계정과목별월현황!$B138,OFFSET(연결_계정과목별월현황!$D$8:$D$65536,0,(COLUMN(J131)-1)*5))-SUMIF(OFFSET(연결_계정과목별월현황!$C$8:$C$65536,0,(COLUMN(J131)-1)*5), 계정과목별월현황!$B138,OFFSET(연결_계정과목별월현황!$E$8:$E$65536,0,(COLUMN(J131)-1)*5))</f>
        <v>0</v>
      </c>
      <c r="M138" s="30">
        <f ca="1">SUMIF(OFFSET(연결_계정과목별월현황!$C$8:$C$65536,0,(COLUMN(K131)-1)*5), 계정과목별월현황!$B138,OFFSET(연결_계정과목별월현황!$D$8:$D$65536,0,(COLUMN(K131)-1)*5))-SUMIF(OFFSET(연결_계정과목별월현황!$C$8:$C$65536,0,(COLUMN(K131)-1)*5), 계정과목별월현황!$B138,OFFSET(연결_계정과목별월현황!$E$8:$E$65536,0,(COLUMN(K131)-1)*5))</f>
        <v>0</v>
      </c>
      <c r="N138" s="31">
        <f ca="1">SUMIF(OFFSET(연결_계정과목별월현황!$C$8:$C$65536,0,(COLUMN(L131)-1)*5), 계정과목별월현황!$B138,OFFSET(연결_계정과목별월현황!$D$8:$D$65536,0,(COLUMN(L131)-1)*5))-SUMIF(OFFSET(연결_계정과목별월현황!$C$8:$C$65536,0,(COLUMN(L131)-1)*5), 계정과목별월현황!$B138,OFFSET(연결_계정과목별월현황!$E$8:$E$65536,0,(COLUMN(L131)-1)*5))</f>
        <v>0</v>
      </c>
      <c r="O138" s="28"/>
    </row>
    <row r="139" spans="2:15" ht="17.100000000000001" hidden="1" customHeight="1" x14ac:dyDescent="0.15">
      <c r="B139" s="21">
        <f>목록관리!H138</f>
        <v>0</v>
      </c>
      <c r="C139" s="29">
        <f ca="1">SUMIF(OFFSET(연결_계정과목별월현황!$C$8:$C$65536,0,(COLUMN(A132)-1)*5), 계정과목별월현황!$B139,OFFSET(연결_계정과목별월현황!$D$8:$D$65536,0,(COLUMN(A132)-1)*5))-SUMIF(OFFSET(연결_계정과목별월현황!$C$8:$C$65536,0,(COLUMN(A132)-1)*5), 계정과목별월현황!$B139,OFFSET(연결_계정과목별월현황!$E$8:$E$65536,0,(COLUMN(A132)-1)*5))</f>
        <v>0</v>
      </c>
      <c r="D139" s="30">
        <f ca="1">SUMIF(OFFSET(연결_계정과목별월현황!$C$8:$C$65536,0,(COLUMN(B132)-1)*5), 계정과목별월현황!$B139,OFFSET(연결_계정과목별월현황!$D$8:$D$65536,0,(COLUMN(B132)-1)*5))-SUMIF(OFFSET(연결_계정과목별월현황!$C$8:$C$65536,0,(COLUMN(B132)-1)*5), 계정과목별월현황!$B139,OFFSET(연결_계정과목별월현황!$E$8:$E$65536,0,(COLUMN(B132)-1)*5))</f>
        <v>0</v>
      </c>
      <c r="E139" s="30">
        <f ca="1">SUMIF(OFFSET(연결_계정과목별월현황!$C$8:$C$65536,0,(COLUMN(C132)-1)*5), 계정과목별월현황!$B139,OFFSET(연결_계정과목별월현황!$D$8:$D$65536,0,(COLUMN(C132)-1)*5))-SUMIF(OFFSET(연결_계정과목별월현황!$C$8:$C$65536,0,(COLUMN(C132)-1)*5), 계정과목별월현황!$B139,OFFSET(연결_계정과목별월현황!$E$8:$E$65536,0,(COLUMN(C132)-1)*5))</f>
        <v>0</v>
      </c>
      <c r="F139" s="30">
        <f ca="1">SUMIF(OFFSET(연결_계정과목별월현황!$C$8:$C$65536,0,(COLUMN(D132)-1)*5), 계정과목별월현황!$B139,OFFSET(연결_계정과목별월현황!$D$8:$D$65536,0,(COLUMN(D132)-1)*5))-SUMIF(OFFSET(연결_계정과목별월현황!$C$8:$C$65536,0,(COLUMN(D132)-1)*5), 계정과목별월현황!$B139,OFFSET(연결_계정과목별월현황!$E$8:$E$65536,0,(COLUMN(D132)-1)*5))</f>
        <v>0</v>
      </c>
      <c r="G139" s="30">
        <f ca="1">SUMIF(OFFSET(연결_계정과목별월현황!$C$8:$C$65536,0,(COLUMN(E132)-1)*5), 계정과목별월현황!$B139,OFFSET(연결_계정과목별월현황!$D$8:$D$65536,0,(COLUMN(E132)-1)*5))-SUMIF(OFFSET(연결_계정과목별월현황!$C$8:$C$65536,0,(COLUMN(E132)-1)*5), 계정과목별월현황!$B139,OFFSET(연결_계정과목별월현황!$E$8:$E$65536,0,(COLUMN(E132)-1)*5))</f>
        <v>0</v>
      </c>
      <c r="H139" s="30">
        <f ca="1">SUMIF(OFFSET(연결_계정과목별월현황!$C$8:$C$65536,0,(COLUMN(F132)-1)*5), 계정과목별월현황!$B139,OFFSET(연결_계정과목별월현황!$D$8:$D$65536,0,(COLUMN(F132)-1)*5))-SUMIF(OFFSET(연결_계정과목별월현황!$C$8:$C$65536,0,(COLUMN(F132)-1)*5), 계정과목별월현황!$B139,OFFSET(연결_계정과목별월현황!$E$8:$E$65536,0,(COLUMN(F132)-1)*5))</f>
        <v>0</v>
      </c>
      <c r="I139" s="30">
        <f ca="1">SUMIF(OFFSET(연결_계정과목별월현황!$C$8:$C$65536,0,(COLUMN(G132)-1)*5), 계정과목별월현황!$B139,OFFSET(연결_계정과목별월현황!$D$8:$D$65536,0,(COLUMN(G132)-1)*5))-SUMIF(OFFSET(연결_계정과목별월현황!$C$8:$C$65536,0,(COLUMN(G132)-1)*5), 계정과목별월현황!$B139,OFFSET(연결_계정과목별월현황!$E$8:$E$65536,0,(COLUMN(G132)-1)*5))</f>
        <v>0</v>
      </c>
      <c r="J139" s="30">
        <f ca="1">SUMIF(OFFSET(연결_계정과목별월현황!$C$8:$C$65536,0,(COLUMN(H132)-1)*5), 계정과목별월현황!$B139,OFFSET(연결_계정과목별월현황!$D$8:$D$65536,0,(COLUMN(H132)-1)*5))-SUMIF(OFFSET(연결_계정과목별월현황!$C$8:$C$65536,0,(COLUMN(H132)-1)*5), 계정과목별월현황!$B139,OFFSET(연결_계정과목별월현황!$E$8:$E$65536,0,(COLUMN(H132)-1)*5))</f>
        <v>0</v>
      </c>
      <c r="K139" s="30">
        <f ca="1">SUMIF(OFFSET(연결_계정과목별월현황!$C$8:$C$65536,0,(COLUMN(I132)-1)*5), 계정과목별월현황!$B139,OFFSET(연결_계정과목별월현황!$D$8:$D$65536,0,(COLUMN(I132)-1)*5))-SUMIF(OFFSET(연결_계정과목별월현황!$C$8:$C$65536,0,(COLUMN(I132)-1)*5), 계정과목별월현황!$B139,OFFSET(연결_계정과목별월현황!$E$8:$E$65536,0,(COLUMN(I132)-1)*5))</f>
        <v>0</v>
      </c>
      <c r="L139" s="30">
        <f ca="1">SUMIF(OFFSET(연결_계정과목별월현황!$C$8:$C$65536,0,(COLUMN(J132)-1)*5), 계정과목별월현황!$B139,OFFSET(연결_계정과목별월현황!$D$8:$D$65536,0,(COLUMN(J132)-1)*5))-SUMIF(OFFSET(연결_계정과목별월현황!$C$8:$C$65536,0,(COLUMN(J132)-1)*5), 계정과목별월현황!$B139,OFFSET(연결_계정과목별월현황!$E$8:$E$65536,0,(COLUMN(J132)-1)*5))</f>
        <v>0</v>
      </c>
      <c r="M139" s="30">
        <f ca="1">SUMIF(OFFSET(연결_계정과목별월현황!$C$8:$C$65536,0,(COLUMN(K132)-1)*5), 계정과목별월현황!$B139,OFFSET(연결_계정과목별월현황!$D$8:$D$65536,0,(COLUMN(K132)-1)*5))-SUMIF(OFFSET(연결_계정과목별월현황!$C$8:$C$65536,0,(COLUMN(K132)-1)*5), 계정과목별월현황!$B139,OFFSET(연결_계정과목별월현황!$E$8:$E$65536,0,(COLUMN(K132)-1)*5))</f>
        <v>0</v>
      </c>
      <c r="N139" s="31">
        <f ca="1">SUMIF(OFFSET(연결_계정과목별월현황!$C$8:$C$65536,0,(COLUMN(L132)-1)*5), 계정과목별월현황!$B139,OFFSET(연결_계정과목별월현황!$D$8:$D$65536,0,(COLUMN(L132)-1)*5))-SUMIF(OFFSET(연결_계정과목별월현황!$C$8:$C$65536,0,(COLUMN(L132)-1)*5), 계정과목별월현황!$B139,OFFSET(연결_계정과목별월현황!$E$8:$E$65536,0,(COLUMN(L132)-1)*5))</f>
        <v>0</v>
      </c>
      <c r="O139" s="28"/>
    </row>
    <row r="140" spans="2:15" ht="17.100000000000001" hidden="1" customHeight="1" x14ac:dyDescent="0.15">
      <c r="B140" s="21">
        <f>목록관리!H139</f>
        <v>0</v>
      </c>
      <c r="C140" s="29">
        <f ca="1">SUMIF(OFFSET(연결_계정과목별월현황!$C$8:$C$65536,0,(COLUMN(A133)-1)*5), 계정과목별월현황!$B140,OFFSET(연결_계정과목별월현황!$D$8:$D$65536,0,(COLUMN(A133)-1)*5))-SUMIF(OFFSET(연결_계정과목별월현황!$C$8:$C$65536,0,(COLUMN(A133)-1)*5), 계정과목별월현황!$B140,OFFSET(연결_계정과목별월현황!$E$8:$E$65536,0,(COLUMN(A133)-1)*5))</f>
        <v>0</v>
      </c>
      <c r="D140" s="30">
        <f ca="1">SUMIF(OFFSET(연결_계정과목별월현황!$C$8:$C$65536,0,(COLUMN(B133)-1)*5), 계정과목별월현황!$B140,OFFSET(연결_계정과목별월현황!$D$8:$D$65536,0,(COLUMN(B133)-1)*5))-SUMIF(OFFSET(연결_계정과목별월현황!$C$8:$C$65536,0,(COLUMN(B133)-1)*5), 계정과목별월현황!$B140,OFFSET(연결_계정과목별월현황!$E$8:$E$65536,0,(COLUMN(B133)-1)*5))</f>
        <v>0</v>
      </c>
      <c r="E140" s="30">
        <f ca="1">SUMIF(OFFSET(연결_계정과목별월현황!$C$8:$C$65536,0,(COLUMN(C133)-1)*5), 계정과목별월현황!$B140,OFFSET(연결_계정과목별월현황!$D$8:$D$65536,0,(COLUMN(C133)-1)*5))-SUMIF(OFFSET(연결_계정과목별월현황!$C$8:$C$65536,0,(COLUMN(C133)-1)*5), 계정과목별월현황!$B140,OFFSET(연결_계정과목별월현황!$E$8:$E$65536,0,(COLUMN(C133)-1)*5))</f>
        <v>0</v>
      </c>
      <c r="F140" s="30">
        <f ca="1">SUMIF(OFFSET(연결_계정과목별월현황!$C$8:$C$65536,0,(COLUMN(D133)-1)*5), 계정과목별월현황!$B140,OFFSET(연결_계정과목별월현황!$D$8:$D$65536,0,(COLUMN(D133)-1)*5))-SUMIF(OFFSET(연결_계정과목별월현황!$C$8:$C$65536,0,(COLUMN(D133)-1)*5), 계정과목별월현황!$B140,OFFSET(연결_계정과목별월현황!$E$8:$E$65536,0,(COLUMN(D133)-1)*5))</f>
        <v>0</v>
      </c>
      <c r="G140" s="30">
        <f ca="1">SUMIF(OFFSET(연결_계정과목별월현황!$C$8:$C$65536,0,(COLUMN(E133)-1)*5), 계정과목별월현황!$B140,OFFSET(연결_계정과목별월현황!$D$8:$D$65536,0,(COLUMN(E133)-1)*5))-SUMIF(OFFSET(연결_계정과목별월현황!$C$8:$C$65536,0,(COLUMN(E133)-1)*5), 계정과목별월현황!$B140,OFFSET(연결_계정과목별월현황!$E$8:$E$65536,0,(COLUMN(E133)-1)*5))</f>
        <v>0</v>
      </c>
      <c r="H140" s="30">
        <f ca="1">SUMIF(OFFSET(연결_계정과목별월현황!$C$8:$C$65536,0,(COLUMN(F133)-1)*5), 계정과목별월현황!$B140,OFFSET(연결_계정과목별월현황!$D$8:$D$65536,0,(COLUMN(F133)-1)*5))-SUMIF(OFFSET(연결_계정과목별월현황!$C$8:$C$65536,0,(COLUMN(F133)-1)*5), 계정과목별월현황!$B140,OFFSET(연결_계정과목별월현황!$E$8:$E$65536,0,(COLUMN(F133)-1)*5))</f>
        <v>0</v>
      </c>
      <c r="I140" s="30">
        <f ca="1">SUMIF(OFFSET(연결_계정과목별월현황!$C$8:$C$65536,0,(COLUMN(G133)-1)*5), 계정과목별월현황!$B140,OFFSET(연결_계정과목별월현황!$D$8:$D$65536,0,(COLUMN(G133)-1)*5))-SUMIF(OFFSET(연결_계정과목별월현황!$C$8:$C$65536,0,(COLUMN(G133)-1)*5), 계정과목별월현황!$B140,OFFSET(연결_계정과목별월현황!$E$8:$E$65536,0,(COLUMN(G133)-1)*5))</f>
        <v>0</v>
      </c>
      <c r="J140" s="30">
        <f ca="1">SUMIF(OFFSET(연결_계정과목별월현황!$C$8:$C$65536,0,(COLUMN(H133)-1)*5), 계정과목별월현황!$B140,OFFSET(연결_계정과목별월현황!$D$8:$D$65536,0,(COLUMN(H133)-1)*5))-SUMIF(OFFSET(연결_계정과목별월현황!$C$8:$C$65536,0,(COLUMN(H133)-1)*5), 계정과목별월현황!$B140,OFFSET(연결_계정과목별월현황!$E$8:$E$65536,0,(COLUMN(H133)-1)*5))</f>
        <v>0</v>
      </c>
      <c r="K140" s="30">
        <f ca="1">SUMIF(OFFSET(연결_계정과목별월현황!$C$8:$C$65536,0,(COLUMN(I133)-1)*5), 계정과목별월현황!$B140,OFFSET(연결_계정과목별월현황!$D$8:$D$65536,0,(COLUMN(I133)-1)*5))-SUMIF(OFFSET(연결_계정과목별월현황!$C$8:$C$65536,0,(COLUMN(I133)-1)*5), 계정과목별월현황!$B140,OFFSET(연결_계정과목별월현황!$E$8:$E$65536,0,(COLUMN(I133)-1)*5))</f>
        <v>0</v>
      </c>
      <c r="L140" s="30">
        <f ca="1">SUMIF(OFFSET(연결_계정과목별월현황!$C$8:$C$65536,0,(COLUMN(J133)-1)*5), 계정과목별월현황!$B140,OFFSET(연결_계정과목별월현황!$D$8:$D$65536,0,(COLUMN(J133)-1)*5))-SUMIF(OFFSET(연결_계정과목별월현황!$C$8:$C$65536,0,(COLUMN(J133)-1)*5), 계정과목별월현황!$B140,OFFSET(연결_계정과목별월현황!$E$8:$E$65536,0,(COLUMN(J133)-1)*5))</f>
        <v>0</v>
      </c>
      <c r="M140" s="30">
        <f ca="1">SUMIF(OFFSET(연결_계정과목별월현황!$C$8:$C$65536,0,(COLUMN(K133)-1)*5), 계정과목별월현황!$B140,OFFSET(연결_계정과목별월현황!$D$8:$D$65536,0,(COLUMN(K133)-1)*5))-SUMIF(OFFSET(연결_계정과목별월현황!$C$8:$C$65536,0,(COLUMN(K133)-1)*5), 계정과목별월현황!$B140,OFFSET(연결_계정과목별월현황!$E$8:$E$65536,0,(COLUMN(K133)-1)*5))</f>
        <v>0</v>
      </c>
      <c r="N140" s="31">
        <f ca="1">SUMIF(OFFSET(연결_계정과목별월현황!$C$8:$C$65536,0,(COLUMN(L133)-1)*5), 계정과목별월현황!$B140,OFFSET(연결_계정과목별월현황!$D$8:$D$65536,0,(COLUMN(L133)-1)*5))-SUMIF(OFFSET(연결_계정과목별월현황!$C$8:$C$65536,0,(COLUMN(L133)-1)*5), 계정과목별월현황!$B140,OFFSET(연결_계정과목별월현황!$E$8:$E$65536,0,(COLUMN(L133)-1)*5))</f>
        <v>0</v>
      </c>
      <c r="O140" s="28"/>
    </row>
    <row r="141" spans="2:15" ht="17.100000000000001" hidden="1" customHeight="1" x14ac:dyDescent="0.15">
      <c r="B141" s="21">
        <f>목록관리!H140</f>
        <v>0</v>
      </c>
      <c r="C141" s="29">
        <f ca="1">SUMIF(OFFSET(연결_계정과목별월현황!$C$8:$C$65536,0,(COLUMN(A134)-1)*5), 계정과목별월현황!$B141,OFFSET(연결_계정과목별월현황!$D$8:$D$65536,0,(COLUMN(A134)-1)*5))-SUMIF(OFFSET(연결_계정과목별월현황!$C$8:$C$65536,0,(COLUMN(A134)-1)*5), 계정과목별월현황!$B141,OFFSET(연결_계정과목별월현황!$E$8:$E$65536,0,(COLUMN(A134)-1)*5))</f>
        <v>0</v>
      </c>
      <c r="D141" s="30">
        <f ca="1">SUMIF(OFFSET(연결_계정과목별월현황!$C$8:$C$65536,0,(COLUMN(B134)-1)*5), 계정과목별월현황!$B141,OFFSET(연결_계정과목별월현황!$D$8:$D$65536,0,(COLUMN(B134)-1)*5))-SUMIF(OFFSET(연결_계정과목별월현황!$C$8:$C$65536,0,(COLUMN(B134)-1)*5), 계정과목별월현황!$B141,OFFSET(연결_계정과목별월현황!$E$8:$E$65536,0,(COLUMN(B134)-1)*5))</f>
        <v>0</v>
      </c>
      <c r="E141" s="30">
        <f ca="1">SUMIF(OFFSET(연결_계정과목별월현황!$C$8:$C$65536,0,(COLUMN(C134)-1)*5), 계정과목별월현황!$B141,OFFSET(연결_계정과목별월현황!$D$8:$D$65536,0,(COLUMN(C134)-1)*5))-SUMIF(OFFSET(연결_계정과목별월현황!$C$8:$C$65536,0,(COLUMN(C134)-1)*5), 계정과목별월현황!$B141,OFFSET(연결_계정과목별월현황!$E$8:$E$65536,0,(COLUMN(C134)-1)*5))</f>
        <v>0</v>
      </c>
      <c r="F141" s="30">
        <f ca="1">SUMIF(OFFSET(연결_계정과목별월현황!$C$8:$C$65536,0,(COLUMN(D134)-1)*5), 계정과목별월현황!$B141,OFFSET(연결_계정과목별월현황!$D$8:$D$65536,0,(COLUMN(D134)-1)*5))-SUMIF(OFFSET(연결_계정과목별월현황!$C$8:$C$65536,0,(COLUMN(D134)-1)*5), 계정과목별월현황!$B141,OFFSET(연결_계정과목별월현황!$E$8:$E$65536,0,(COLUMN(D134)-1)*5))</f>
        <v>0</v>
      </c>
      <c r="G141" s="30">
        <f ca="1">SUMIF(OFFSET(연결_계정과목별월현황!$C$8:$C$65536,0,(COLUMN(E134)-1)*5), 계정과목별월현황!$B141,OFFSET(연결_계정과목별월현황!$D$8:$D$65536,0,(COLUMN(E134)-1)*5))-SUMIF(OFFSET(연결_계정과목별월현황!$C$8:$C$65536,0,(COLUMN(E134)-1)*5), 계정과목별월현황!$B141,OFFSET(연결_계정과목별월현황!$E$8:$E$65536,0,(COLUMN(E134)-1)*5))</f>
        <v>0</v>
      </c>
      <c r="H141" s="30">
        <f ca="1">SUMIF(OFFSET(연결_계정과목별월현황!$C$8:$C$65536,0,(COLUMN(F134)-1)*5), 계정과목별월현황!$B141,OFFSET(연결_계정과목별월현황!$D$8:$D$65536,0,(COLUMN(F134)-1)*5))-SUMIF(OFFSET(연결_계정과목별월현황!$C$8:$C$65536,0,(COLUMN(F134)-1)*5), 계정과목별월현황!$B141,OFFSET(연결_계정과목별월현황!$E$8:$E$65536,0,(COLUMN(F134)-1)*5))</f>
        <v>0</v>
      </c>
      <c r="I141" s="30">
        <f ca="1">SUMIF(OFFSET(연결_계정과목별월현황!$C$8:$C$65536,0,(COLUMN(G134)-1)*5), 계정과목별월현황!$B141,OFFSET(연결_계정과목별월현황!$D$8:$D$65536,0,(COLUMN(G134)-1)*5))-SUMIF(OFFSET(연결_계정과목별월현황!$C$8:$C$65536,0,(COLUMN(G134)-1)*5), 계정과목별월현황!$B141,OFFSET(연결_계정과목별월현황!$E$8:$E$65536,0,(COLUMN(G134)-1)*5))</f>
        <v>0</v>
      </c>
      <c r="J141" s="30">
        <f ca="1">SUMIF(OFFSET(연결_계정과목별월현황!$C$8:$C$65536,0,(COLUMN(H134)-1)*5), 계정과목별월현황!$B141,OFFSET(연결_계정과목별월현황!$D$8:$D$65536,0,(COLUMN(H134)-1)*5))-SUMIF(OFFSET(연결_계정과목별월현황!$C$8:$C$65536,0,(COLUMN(H134)-1)*5), 계정과목별월현황!$B141,OFFSET(연결_계정과목별월현황!$E$8:$E$65536,0,(COLUMN(H134)-1)*5))</f>
        <v>0</v>
      </c>
      <c r="K141" s="30">
        <f ca="1">SUMIF(OFFSET(연결_계정과목별월현황!$C$8:$C$65536,0,(COLUMN(I134)-1)*5), 계정과목별월현황!$B141,OFFSET(연결_계정과목별월현황!$D$8:$D$65536,0,(COLUMN(I134)-1)*5))-SUMIF(OFFSET(연결_계정과목별월현황!$C$8:$C$65536,0,(COLUMN(I134)-1)*5), 계정과목별월현황!$B141,OFFSET(연결_계정과목별월현황!$E$8:$E$65536,0,(COLUMN(I134)-1)*5))</f>
        <v>0</v>
      </c>
      <c r="L141" s="30">
        <f ca="1">SUMIF(OFFSET(연결_계정과목별월현황!$C$8:$C$65536,0,(COLUMN(J134)-1)*5), 계정과목별월현황!$B141,OFFSET(연결_계정과목별월현황!$D$8:$D$65536,0,(COLUMN(J134)-1)*5))-SUMIF(OFFSET(연결_계정과목별월현황!$C$8:$C$65536,0,(COLUMN(J134)-1)*5), 계정과목별월현황!$B141,OFFSET(연결_계정과목별월현황!$E$8:$E$65536,0,(COLUMN(J134)-1)*5))</f>
        <v>0</v>
      </c>
      <c r="M141" s="30">
        <f ca="1">SUMIF(OFFSET(연결_계정과목별월현황!$C$8:$C$65536,0,(COLUMN(K134)-1)*5), 계정과목별월현황!$B141,OFFSET(연결_계정과목별월현황!$D$8:$D$65536,0,(COLUMN(K134)-1)*5))-SUMIF(OFFSET(연결_계정과목별월현황!$C$8:$C$65536,0,(COLUMN(K134)-1)*5), 계정과목별월현황!$B141,OFFSET(연결_계정과목별월현황!$E$8:$E$65536,0,(COLUMN(K134)-1)*5))</f>
        <v>0</v>
      </c>
      <c r="N141" s="31">
        <f ca="1">SUMIF(OFFSET(연결_계정과목별월현황!$C$8:$C$65536,0,(COLUMN(L134)-1)*5), 계정과목별월현황!$B141,OFFSET(연결_계정과목별월현황!$D$8:$D$65536,0,(COLUMN(L134)-1)*5))-SUMIF(OFFSET(연결_계정과목별월현황!$C$8:$C$65536,0,(COLUMN(L134)-1)*5), 계정과목별월현황!$B141,OFFSET(연결_계정과목별월현황!$E$8:$E$65536,0,(COLUMN(L134)-1)*5))</f>
        <v>0</v>
      </c>
      <c r="O141" s="28"/>
    </row>
    <row r="142" spans="2:15" ht="17.100000000000001" hidden="1" customHeight="1" x14ac:dyDescent="0.15">
      <c r="B142" s="21">
        <f>목록관리!H141</f>
        <v>0</v>
      </c>
      <c r="C142" s="29">
        <f ca="1">SUMIF(OFFSET(연결_계정과목별월현황!$C$8:$C$65536,0,(COLUMN(A135)-1)*5), 계정과목별월현황!$B142,OFFSET(연결_계정과목별월현황!$D$8:$D$65536,0,(COLUMN(A135)-1)*5))-SUMIF(OFFSET(연결_계정과목별월현황!$C$8:$C$65536,0,(COLUMN(A135)-1)*5), 계정과목별월현황!$B142,OFFSET(연결_계정과목별월현황!$E$8:$E$65536,0,(COLUMN(A135)-1)*5))</f>
        <v>0</v>
      </c>
      <c r="D142" s="30">
        <f ca="1">SUMIF(OFFSET(연결_계정과목별월현황!$C$8:$C$65536,0,(COLUMN(B135)-1)*5), 계정과목별월현황!$B142,OFFSET(연결_계정과목별월현황!$D$8:$D$65536,0,(COLUMN(B135)-1)*5))-SUMIF(OFFSET(연결_계정과목별월현황!$C$8:$C$65536,0,(COLUMN(B135)-1)*5), 계정과목별월현황!$B142,OFFSET(연결_계정과목별월현황!$E$8:$E$65536,0,(COLUMN(B135)-1)*5))</f>
        <v>0</v>
      </c>
      <c r="E142" s="30">
        <f ca="1">SUMIF(OFFSET(연결_계정과목별월현황!$C$8:$C$65536,0,(COLUMN(C135)-1)*5), 계정과목별월현황!$B142,OFFSET(연결_계정과목별월현황!$D$8:$D$65536,0,(COLUMN(C135)-1)*5))-SUMIF(OFFSET(연결_계정과목별월현황!$C$8:$C$65536,0,(COLUMN(C135)-1)*5), 계정과목별월현황!$B142,OFFSET(연결_계정과목별월현황!$E$8:$E$65536,0,(COLUMN(C135)-1)*5))</f>
        <v>0</v>
      </c>
      <c r="F142" s="30">
        <f ca="1">SUMIF(OFFSET(연결_계정과목별월현황!$C$8:$C$65536,0,(COLUMN(D135)-1)*5), 계정과목별월현황!$B142,OFFSET(연결_계정과목별월현황!$D$8:$D$65536,0,(COLUMN(D135)-1)*5))-SUMIF(OFFSET(연결_계정과목별월현황!$C$8:$C$65536,0,(COLUMN(D135)-1)*5), 계정과목별월현황!$B142,OFFSET(연결_계정과목별월현황!$E$8:$E$65536,0,(COLUMN(D135)-1)*5))</f>
        <v>0</v>
      </c>
      <c r="G142" s="30">
        <f ca="1">SUMIF(OFFSET(연결_계정과목별월현황!$C$8:$C$65536,0,(COLUMN(E135)-1)*5), 계정과목별월현황!$B142,OFFSET(연결_계정과목별월현황!$D$8:$D$65536,0,(COLUMN(E135)-1)*5))-SUMIF(OFFSET(연결_계정과목별월현황!$C$8:$C$65536,0,(COLUMN(E135)-1)*5), 계정과목별월현황!$B142,OFFSET(연결_계정과목별월현황!$E$8:$E$65536,0,(COLUMN(E135)-1)*5))</f>
        <v>0</v>
      </c>
      <c r="H142" s="30">
        <f ca="1">SUMIF(OFFSET(연결_계정과목별월현황!$C$8:$C$65536,0,(COLUMN(F135)-1)*5), 계정과목별월현황!$B142,OFFSET(연결_계정과목별월현황!$D$8:$D$65536,0,(COLUMN(F135)-1)*5))-SUMIF(OFFSET(연결_계정과목별월현황!$C$8:$C$65536,0,(COLUMN(F135)-1)*5), 계정과목별월현황!$B142,OFFSET(연결_계정과목별월현황!$E$8:$E$65536,0,(COLUMN(F135)-1)*5))</f>
        <v>0</v>
      </c>
      <c r="I142" s="30">
        <f ca="1">SUMIF(OFFSET(연결_계정과목별월현황!$C$8:$C$65536,0,(COLUMN(G135)-1)*5), 계정과목별월현황!$B142,OFFSET(연결_계정과목별월현황!$D$8:$D$65536,0,(COLUMN(G135)-1)*5))-SUMIF(OFFSET(연결_계정과목별월현황!$C$8:$C$65536,0,(COLUMN(G135)-1)*5), 계정과목별월현황!$B142,OFFSET(연결_계정과목별월현황!$E$8:$E$65536,0,(COLUMN(G135)-1)*5))</f>
        <v>0</v>
      </c>
      <c r="J142" s="30">
        <f ca="1">SUMIF(OFFSET(연결_계정과목별월현황!$C$8:$C$65536,0,(COLUMN(H135)-1)*5), 계정과목별월현황!$B142,OFFSET(연결_계정과목별월현황!$D$8:$D$65536,0,(COLUMN(H135)-1)*5))-SUMIF(OFFSET(연결_계정과목별월현황!$C$8:$C$65536,0,(COLUMN(H135)-1)*5), 계정과목별월현황!$B142,OFFSET(연결_계정과목별월현황!$E$8:$E$65536,0,(COLUMN(H135)-1)*5))</f>
        <v>0</v>
      </c>
      <c r="K142" s="30">
        <f ca="1">SUMIF(OFFSET(연결_계정과목별월현황!$C$8:$C$65536,0,(COLUMN(I135)-1)*5), 계정과목별월현황!$B142,OFFSET(연결_계정과목별월현황!$D$8:$D$65536,0,(COLUMN(I135)-1)*5))-SUMIF(OFFSET(연결_계정과목별월현황!$C$8:$C$65536,0,(COLUMN(I135)-1)*5), 계정과목별월현황!$B142,OFFSET(연결_계정과목별월현황!$E$8:$E$65536,0,(COLUMN(I135)-1)*5))</f>
        <v>0</v>
      </c>
      <c r="L142" s="30">
        <f ca="1">SUMIF(OFFSET(연결_계정과목별월현황!$C$8:$C$65536,0,(COLUMN(J135)-1)*5), 계정과목별월현황!$B142,OFFSET(연결_계정과목별월현황!$D$8:$D$65536,0,(COLUMN(J135)-1)*5))-SUMIF(OFFSET(연결_계정과목별월현황!$C$8:$C$65536,0,(COLUMN(J135)-1)*5), 계정과목별월현황!$B142,OFFSET(연결_계정과목별월현황!$E$8:$E$65536,0,(COLUMN(J135)-1)*5))</f>
        <v>0</v>
      </c>
      <c r="M142" s="30">
        <f ca="1">SUMIF(OFFSET(연결_계정과목별월현황!$C$8:$C$65536,0,(COLUMN(K135)-1)*5), 계정과목별월현황!$B142,OFFSET(연결_계정과목별월현황!$D$8:$D$65536,0,(COLUMN(K135)-1)*5))-SUMIF(OFFSET(연결_계정과목별월현황!$C$8:$C$65536,0,(COLUMN(K135)-1)*5), 계정과목별월현황!$B142,OFFSET(연결_계정과목별월현황!$E$8:$E$65536,0,(COLUMN(K135)-1)*5))</f>
        <v>0</v>
      </c>
      <c r="N142" s="31">
        <f ca="1">SUMIF(OFFSET(연결_계정과목별월현황!$C$8:$C$65536,0,(COLUMN(L135)-1)*5), 계정과목별월현황!$B142,OFFSET(연결_계정과목별월현황!$D$8:$D$65536,0,(COLUMN(L135)-1)*5))-SUMIF(OFFSET(연결_계정과목별월현황!$C$8:$C$65536,0,(COLUMN(L135)-1)*5), 계정과목별월현황!$B142,OFFSET(연결_계정과목별월현황!$E$8:$E$65536,0,(COLUMN(L135)-1)*5))</f>
        <v>0</v>
      </c>
      <c r="O142" s="28"/>
    </row>
    <row r="143" spans="2:15" ht="17.100000000000001" hidden="1" customHeight="1" x14ac:dyDescent="0.15">
      <c r="B143" s="21">
        <f>목록관리!H142</f>
        <v>0</v>
      </c>
      <c r="C143" s="29">
        <f ca="1">SUMIF(OFFSET(연결_계정과목별월현황!$C$8:$C$65536,0,(COLUMN(A136)-1)*5), 계정과목별월현황!$B143,OFFSET(연결_계정과목별월현황!$D$8:$D$65536,0,(COLUMN(A136)-1)*5))-SUMIF(OFFSET(연결_계정과목별월현황!$C$8:$C$65536,0,(COLUMN(A136)-1)*5), 계정과목별월현황!$B143,OFFSET(연결_계정과목별월현황!$E$8:$E$65536,0,(COLUMN(A136)-1)*5))</f>
        <v>0</v>
      </c>
      <c r="D143" s="30">
        <f ca="1">SUMIF(OFFSET(연결_계정과목별월현황!$C$8:$C$65536,0,(COLUMN(B136)-1)*5), 계정과목별월현황!$B143,OFFSET(연결_계정과목별월현황!$D$8:$D$65536,0,(COLUMN(B136)-1)*5))-SUMIF(OFFSET(연결_계정과목별월현황!$C$8:$C$65536,0,(COLUMN(B136)-1)*5), 계정과목별월현황!$B143,OFFSET(연결_계정과목별월현황!$E$8:$E$65536,0,(COLUMN(B136)-1)*5))</f>
        <v>0</v>
      </c>
      <c r="E143" s="30">
        <f ca="1">SUMIF(OFFSET(연결_계정과목별월현황!$C$8:$C$65536,0,(COLUMN(C136)-1)*5), 계정과목별월현황!$B143,OFFSET(연결_계정과목별월현황!$D$8:$D$65536,0,(COLUMN(C136)-1)*5))-SUMIF(OFFSET(연결_계정과목별월현황!$C$8:$C$65536,0,(COLUMN(C136)-1)*5), 계정과목별월현황!$B143,OFFSET(연결_계정과목별월현황!$E$8:$E$65536,0,(COLUMN(C136)-1)*5))</f>
        <v>0</v>
      </c>
      <c r="F143" s="30">
        <f ca="1">SUMIF(OFFSET(연결_계정과목별월현황!$C$8:$C$65536,0,(COLUMN(D136)-1)*5), 계정과목별월현황!$B143,OFFSET(연결_계정과목별월현황!$D$8:$D$65536,0,(COLUMN(D136)-1)*5))-SUMIF(OFFSET(연결_계정과목별월현황!$C$8:$C$65536,0,(COLUMN(D136)-1)*5), 계정과목별월현황!$B143,OFFSET(연결_계정과목별월현황!$E$8:$E$65536,0,(COLUMN(D136)-1)*5))</f>
        <v>0</v>
      </c>
      <c r="G143" s="30">
        <f ca="1">SUMIF(OFFSET(연결_계정과목별월현황!$C$8:$C$65536,0,(COLUMN(E136)-1)*5), 계정과목별월현황!$B143,OFFSET(연결_계정과목별월현황!$D$8:$D$65536,0,(COLUMN(E136)-1)*5))-SUMIF(OFFSET(연결_계정과목별월현황!$C$8:$C$65536,0,(COLUMN(E136)-1)*5), 계정과목별월현황!$B143,OFFSET(연결_계정과목별월현황!$E$8:$E$65536,0,(COLUMN(E136)-1)*5))</f>
        <v>0</v>
      </c>
      <c r="H143" s="30">
        <f ca="1">SUMIF(OFFSET(연결_계정과목별월현황!$C$8:$C$65536,0,(COLUMN(F136)-1)*5), 계정과목별월현황!$B143,OFFSET(연결_계정과목별월현황!$D$8:$D$65536,0,(COLUMN(F136)-1)*5))-SUMIF(OFFSET(연결_계정과목별월현황!$C$8:$C$65536,0,(COLUMN(F136)-1)*5), 계정과목별월현황!$B143,OFFSET(연결_계정과목별월현황!$E$8:$E$65536,0,(COLUMN(F136)-1)*5))</f>
        <v>0</v>
      </c>
      <c r="I143" s="30">
        <f ca="1">SUMIF(OFFSET(연결_계정과목별월현황!$C$8:$C$65536,0,(COLUMN(G136)-1)*5), 계정과목별월현황!$B143,OFFSET(연결_계정과목별월현황!$D$8:$D$65536,0,(COLUMN(G136)-1)*5))-SUMIF(OFFSET(연결_계정과목별월현황!$C$8:$C$65536,0,(COLUMN(G136)-1)*5), 계정과목별월현황!$B143,OFFSET(연결_계정과목별월현황!$E$8:$E$65536,0,(COLUMN(G136)-1)*5))</f>
        <v>0</v>
      </c>
      <c r="J143" s="30">
        <f ca="1">SUMIF(OFFSET(연결_계정과목별월현황!$C$8:$C$65536,0,(COLUMN(H136)-1)*5), 계정과목별월현황!$B143,OFFSET(연결_계정과목별월현황!$D$8:$D$65536,0,(COLUMN(H136)-1)*5))-SUMIF(OFFSET(연결_계정과목별월현황!$C$8:$C$65536,0,(COLUMN(H136)-1)*5), 계정과목별월현황!$B143,OFFSET(연결_계정과목별월현황!$E$8:$E$65536,0,(COLUMN(H136)-1)*5))</f>
        <v>0</v>
      </c>
      <c r="K143" s="30">
        <f ca="1">SUMIF(OFFSET(연결_계정과목별월현황!$C$8:$C$65536,0,(COLUMN(I136)-1)*5), 계정과목별월현황!$B143,OFFSET(연결_계정과목별월현황!$D$8:$D$65536,0,(COLUMN(I136)-1)*5))-SUMIF(OFFSET(연결_계정과목별월현황!$C$8:$C$65536,0,(COLUMN(I136)-1)*5), 계정과목별월현황!$B143,OFFSET(연결_계정과목별월현황!$E$8:$E$65536,0,(COLUMN(I136)-1)*5))</f>
        <v>0</v>
      </c>
      <c r="L143" s="30">
        <f ca="1">SUMIF(OFFSET(연결_계정과목별월현황!$C$8:$C$65536,0,(COLUMN(J136)-1)*5), 계정과목별월현황!$B143,OFFSET(연결_계정과목별월현황!$D$8:$D$65536,0,(COLUMN(J136)-1)*5))-SUMIF(OFFSET(연결_계정과목별월현황!$C$8:$C$65536,0,(COLUMN(J136)-1)*5), 계정과목별월현황!$B143,OFFSET(연결_계정과목별월현황!$E$8:$E$65536,0,(COLUMN(J136)-1)*5))</f>
        <v>0</v>
      </c>
      <c r="M143" s="30">
        <f ca="1">SUMIF(OFFSET(연결_계정과목별월현황!$C$8:$C$65536,0,(COLUMN(K136)-1)*5), 계정과목별월현황!$B143,OFFSET(연결_계정과목별월현황!$D$8:$D$65536,0,(COLUMN(K136)-1)*5))-SUMIF(OFFSET(연결_계정과목별월현황!$C$8:$C$65536,0,(COLUMN(K136)-1)*5), 계정과목별월현황!$B143,OFFSET(연결_계정과목별월현황!$E$8:$E$65536,0,(COLUMN(K136)-1)*5))</f>
        <v>0</v>
      </c>
      <c r="N143" s="31">
        <f ca="1">SUMIF(OFFSET(연결_계정과목별월현황!$C$8:$C$65536,0,(COLUMN(L136)-1)*5), 계정과목별월현황!$B143,OFFSET(연결_계정과목별월현황!$D$8:$D$65536,0,(COLUMN(L136)-1)*5))-SUMIF(OFFSET(연결_계정과목별월현황!$C$8:$C$65536,0,(COLUMN(L136)-1)*5), 계정과목별월현황!$B143,OFFSET(연결_계정과목별월현황!$E$8:$E$65536,0,(COLUMN(L136)-1)*5))</f>
        <v>0</v>
      </c>
      <c r="O143" s="28"/>
    </row>
    <row r="144" spans="2:15" ht="17.100000000000001" hidden="1" customHeight="1" thickBot="1" x14ac:dyDescent="0.2">
      <c r="B144" s="51">
        <f>목록관리!H143</f>
        <v>0</v>
      </c>
      <c r="C144" s="53">
        <f ca="1">SUMIF(OFFSET(연결_계정과목별월현황!$C$8:$C$65536,0,(COLUMN(A137)-1)*5), 계정과목별월현황!$B144,OFFSET(연결_계정과목별월현황!$D$8:$D$65536,0,(COLUMN(A137)-1)*5))-SUMIF(OFFSET(연결_계정과목별월현황!$C$8:$C$65536,0,(COLUMN(A137)-1)*5), 계정과목별월현황!$B144,OFFSET(연결_계정과목별월현황!$E$8:$E$65536,0,(COLUMN(A137)-1)*5))</f>
        <v>0</v>
      </c>
      <c r="D144" s="54">
        <f ca="1">SUMIF(OFFSET(연결_계정과목별월현황!$C$8:$C$65536,0,(COLUMN(B137)-1)*5), 계정과목별월현황!$B144,OFFSET(연결_계정과목별월현황!$D$8:$D$65536,0,(COLUMN(B137)-1)*5))-SUMIF(OFFSET(연결_계정과목별월현황!$C$8:$C$65536,0,(COLUMN(B137)-1)*5), 계정과목별월현황!$B144,OFFSET(연결_계정과목별월현황!$E$8:$E$65536,0,(COLUMN(B137)-1)*5))</f>
        <v>0</v>
      </c>
      <c r="E144" s="54">
        <f ca="1">SUMIF(OFFSET(연결_계정과목별월현황!$C$8:$C$65536,0,(COLUMN(C137)-1)*5), 계정과목별월현황!$B144,OFFSET(연결_계정과목별월현황!$D$8:$D$65536,0,(COLUMN(C137)-1)*5))-SUMIF(OFFSET(연결_계정과목별월현황!$C$8:$C$65536,0,(COLUMN(C137)-1)*5), 계정과목별월현황!$B144,OFFSET(연결_계정과목별월현황!$E$8:$E$65536,0,(COLUMN(C137)-1)*5))</f>
        <v>0</v>
      </c>
      <c r="F144" s="54">
        <f ca="1">SUMIF(OFFSET(연결_계정과목별월현황!$C$8:$C$65536,0,(COLUMN(D137)-1)*5), 계정과목별월현황!$B144,OFFSET(연결_계정과목별월현황!$D$8:$D$65536,0,(COLUMN(D137)-1)*5))-SUMIF(OFFSET(연결_계정과목별월현황!$C$8:$C$65536,0,(COLUMN(D137)-1)*5), 계정과목별월현황!$B144,OFFSET(연결_계정과목별월현황!$E$8:$E$65536,0,(COLUMN(D137)-1)*5))</f>
        <v>0</v>
      </c>
      <c r="G144" s="54">
        <f ca="1">SUMIF(OFFSET(연결_계정과목별월현황!$C$8:$C$65536,0,(COLUMN(E137)-1)*5), 계정과목별월현황!$B144,OFFSET(연결_계정과목별월현황!$D$8:$D$65536,0,(COLUMN(E137)-1)*5))-SUMIF(OFFSET(연결_계정과목별월현황!$C$8:$C$65536,0,(COLUMN(E137)-1)*5), 계정과목별월현황!$B144,OFFSET(연결_계정과목별월현황!$E$8:$E$65536,0,(COLUMN(E137)-1)*5))</f>
        <v>0</v>
      </c>
      <c r="H144" s="54">
        <f ca="1">SUMIF(OFFSET(연결_계정과목별월현황!$C$8:$C$65536,0,(COLUMN(F137)-1)*5), 계정과목별월현황!$B144,OFFSET(연결_계정과목별월현황!$D$8:$D$65536,0,(COLUMN(F137)-1)*5))-SUMIF(OFFSET(연결_계정과목별월현황!$C$8:$C$65536,0,(COLUMN(F137)-1)*5), 계정과목별월현황!$B144,OFFSET(연결_계정과목별월현황!$E$8:$E$65536,0,(COLUMN(F137)-1)*5))</f>
        <v>0</v>
      </c>
      <c r="I144" s="54">
        <f ca="1">SUMIF(OFFSET(연결_계정과목별월현황!$C$8:$C$65536,0,(COLUMN(G137)-1)*5), 계정과목별월현황!$B144,OFFSET(연결_계정과목별월현황!$D$8:$D$65536,0,(COLUMN(G137)-1)*5))-SUMIF(OFFSET(연결_계정과목별월현황!$C$8:$C$65536,0,(COLUMN(G137)-1)*5), 계정과목별월현황!$B144,OFFSET(연결_계정과목별월현황!$E$8:$E$65536,0,(COLUMN(G137)-1)*5))</f>
        <v>0</v>
      </c>
      <c r="J144" s="54">
        <f ca="1">SUMIF(OFFSET(연결_계정과목별월현황!$C$8:$C$65536,0,(COLUMN(H137)-1)*5), 계정과목별월현황!$B144,OFFSET(연결_계정과목별월현황!$D$8:$D$65536,0,(COLUMN(H137)-1)*5))-SUMIF(OFFSET(연결_계정과목별월현황!$C$8:$C$65536,0,(COLUMN(H137)-1)*5), 계정과목별월현황!$B144,OFFSET(연결_계정과목별월현황!$E$8:$E$65536,0,(COLUMN(H137)-1)*5))</f>
        <v>0</v>
      </c>
      <c r="K144" s="54">
        <f ca="1">SUMIF(OFFSET(연결_계정과목별월현황!$C$8:$C$65536,0,(COLUMN(I137)-1)*5), 계정과목별월현황!$B144,OFFSET(연결_계정과목별월현황!$D$8:$D$65536,0,(COLUMN(I137)-1)*5))-SUMIF(OFFSET(연결_계정과목별월현황!$C$8:$C$65536,0,(COLUMN(I137)-1)*5), 계정과목별월현황!$B144,OFFSET(연결_계정과목별월현황!$E$8:$E$65536,0,(COLUMN(I137)-1)*5))</f>
        <v>0</v>
      </c>
      <c r="L144" s="54">
        <f ca="1">SUMIF(OFFSET(연결_계정과목별월현황!$C$8:$C$65536,0,(COLUMN(J137)-1)*5), 계정과목별월현황!$B144,OFFSET(연결_계정과목별월현황!$D$8:$D$65536,0,(COLUMN(J137)-1)*5))-SUMIF(OFFSET(연결_계정과목별월현황!$C$8:$C$65536,0,(COLUMN(J137)-1)*5), 계정과목별월현황!$B144,OFFSET(연결_계정과목별월현황!$E$8:$E$65536,0,(COLUMN(J137)-1)*5))</f>
        <v>0</v>
      </c>
      <c r="M144" s="54">
        <f ca="1">SUMIF(OFFSET(연결_계정과목별월현황!$C$8:$C$65536,0,(COLUMN(K137)-1)*5), 계정과목별월현황!$B144,OFFSET(연결_계정과목별월현황!$D$8:$D$65536,0,(COLUMN(K137)-1)*5))-SUMIF(OFFSET(연결_계정과목별월현황!$C$8:$C$65536,0,(COLUMN(K137)-1)*5), 계정과목별월현황!$B144,OFFSET(연결_계정과목별월현황!$E$8:$E$65536,0,(COLUMN(K137)-1)*5))</f>
        <v>0</v>
      </c>
      <c r="N144" s="55">
        <f ca="1">SUMIF(OFFSET(연결_계정과목별월현황!$C$8:$C$65536,0,(COLUMN(L137)-1)*5), 계정과목별월현황!$B144,OFFSET(연결_계정과목별월현황!$D$8:$D$65536,0,(COLUMN(L137)-1)*5))-SUMIF(OFFSET(연결_계정과목별월현황!$C$8:$C$65536,0,(COLUMN(L137)-1)*5), 계정과목별월현황!$B144,OFFSET(연결_계정과목별월현황!$E$8:$E$65536,0,(COLUMN(L137)-1)*5))</f>
        <v>0</v>
      </c>
      <c r="O144" s="52"/>
    </row>
    <row r="145" spans="2:15" ht="17.100000000000001" customHeight="1" thickTop="1" x14ac:dyDescent="0.15">
      <c r="B145" s="23" t="s">
        <v>61</v>
      </c>
      <c r="C145" s="37">
        <f ca="1">SUM(C8:C144)</f>
        <v>0</v>
      </c>
      <c r="D145" s="38">
        <f t="shared" ref="D145:O145" ca="1" si="1">SUM(D8:D144)</f>
        <v>0</v>
      </c>
      <c r="E145" s="38">
        <f t="shared" ca="1" si="1"/>
        <v>0</v>
      </c>
      <c r="F145" s="38">
        <f t="shared" ca="1" si="1"/>
        <v>0</v>
      </c>
      <c r="G145" s="38">
        <f t="shared" ca="1" si="1"/>
        <v>0</v>
      </c>
      <c r="H145" s="38">
        <f t="shared" ca="1" si="1"/>
        <v>-1530000</v>
      </c>
      <c r="I145" s="38">
        <f t="shared" ca="1" si="1"/>
        <v>0</v>
      </c>
      <c r="J145" s="38">
        <f t="shared" ca="1" si="1"/>
        <v>0</v>
      </c>
      <c r="K145" s="38">
        <f t="shared" ca="1" si="1"/>
        <v>0</v>
      </c>
      <c r="L145" s="38">
        <f t="shared" ca="1" si="1"/>
        <v>0</v>
      </c>
      <c r="M145" s="38">
        <f t="shared" ca="1" si="1"/>
        <v>0</v>
      </c>
      <c r="N145" s="39">
        <f t="shared" ca="1" si="1"/>
        <v>0</v>
      </c>
      <c r="O145" s="36">
        <f t="shared" ca="1" si="1"/>
        <v>-1530000</v>
      </c>
    </row>
  </sheetData>
  <sheetProtection sheet="1" objects="1" scenarios="1" selectLockedCells="1"/>
  <mergeCells count="1">
    <mergeCell ref="B4:O5"/>
  </mergeCells>
  <phoneticPr fontId="2" type="noConversion"/>
  <printOptions horizontalCentered="1" verticalCentered="1"/>
  <pageMargins left="0.39370078740157483" right="0.39370078740157483" top="0.51181102362204722" bottom="0.51181102362204722" header="0.31496062992125984" footer="0.31496062992125984"/>
  <pageSetup paperSize="9" orientation="landscape" r:id="rId1"/>
  <headerFooter alignWithMargins="0">
    <oddFooter>&amp;C&amp;"맑은 고딕,굵게"&amp;10&amp;P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List Box 1">
              <controlPr defaultSize="0" autoLine="0" autoPict="0" macro="[0]!계정과목_추출하기">
                <anchor moveWithCells="1">
                  <from>
                    <xdr:col>16</xdr:col>
                    <xdr:colOff>0</xdr:colOff>
                    <xdr:row>6</xdr:row>
                    <xdr:rowOff>19050</xdr:rowOff>
                  </from>
                  <to>
                    <xdr:col>17</xdr:col>
                    <xdr:colOff>0</xdr:colOff>
                    <xdr:row>12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23"/>
    <pageSetUpPr autoPageBreaks="0"/>
  </sheetPr>
  <dimension ref="B1:GB52"/>
  <sheetViews>
    <sheetView showGridLines="0" workbookViewId="0">
      <selection activeCell="B5" sqref="B5"/>
    </sheetView>
  </sheetViews>
  <sheetFormatPr defaultRowHeight="17.100000000000001" customHeight="1" x14ac:dyDescent="0.15"/>
  <cols>
    <col min="1" max="1" width="0.88671875" style="1" customWidth="1"/>
    <col min="2" max="2" width="9.5546875" style="1" bestFit="1" customWidth="1"/>
    <col min="3" max="129" width="8.88671875" style="1"/>
    <col min="130" max="130" width="0" style="1" hidden="1" customWidth="1"/>
    <col min="131" max="16384" width="8.88671875" style="1"/>
  </cols>
  <sheetData>
    <row r="1" spans="2:184" ht="39.950000000000003" customHeight="1" x14ac:dyDescent="0.15"/>
    <row r="2" spans="2:184" ht="39.950000000000003" customHeight="1" x14ac:dyDescent="0.15">
      <c r="B2" s="5">
        <v>1</v>
      </c>
      <c r="G2" s="5">
        <f>B2+1</f>
        <v>2</v>
      </c>
      <c r="L2" s="5">
        <f>G2+1</f>
        <v>3</v>
      </c>
      <c r="Q2" s="5">
        <f>L2+1</f>
        <v>4</v>
      </c>
      <c r="V2" s="5">
        <f>Q2+1</f>
        <v>5</v>
      </c>
      <c r="AA2" s="5">
        <f>V2+1</f>
        <v>6</v>
      </c>
      <c r="AF2" s="5">
        <f>AA2+1</f>
        <v>7</v>
      </c>
      <c r="AK2" s="5">
        <f>AF2+1</f>
        <v>8</v>
      </c>
      <c r="AP2" s="5">
        <f>AK2+1</f>
        <v>9</v>
      </c>
      <c r="AU2" s="5">
        <f>AP2+1</f>
        <v>10</v>
      </c>
      <c r="AZ2" s="5">
        <f>AU2+1</f>
        <v>11</v>
      </c>
      <c r="BE2" s="5">
        <f>AZ2+1</f>
        <v>12</v>
      </c>
    </row>
    <row r="3" spans="2:184" ht="6.95" customHeight="1" x14ac:dyDescent="0.15"/>
    <row r="4" spans="2:184" ht="17.100000000000001" customHeight="1" x14ac:dyDescent="0.15">
      <c r="B4" s="14" t="str">
        <f>입출금내역!$B$9</f>
        <v>일자</v>
      </c>
      <c r="C4" s="14" t="str">
        <f>입출금내역!$B$9</f>
        <v>일자</v>
      </c>
      <c r="G4" s="14" t="str">
        <f>입출금내역!$B$9</f>
        <v>일자</v>
      </c>
      <c r="H4" s="14" t="str">
        <f>입출금내역!$B$9</f>
        <v>일자</v>
      </c>
      <c r="L4" s="14" t="str">
        <f>입출금내역!$B$9</f>
        <v>일자</v>
      </c>
      <c r="M4" s="14" t="str">
        <f>입출금내역!$B$9</f>
        <v>일자</v>
      </c>
      <c r="Q4" s="14" t="str">
        <f>입출금내역!$B$9</f>
        <v>일자</v>
      </c>
      <c r="R4" s="14" t="str">
        <f>입출금내역!$B$9</f>
        <v>일자</v>
      </c>
      <c r="V4" s="14" t="str">
        <f>입출금내역!$B$9</f>
        <v>일자</v>
      </c>
      <c r="W4" s="14" t="str">
        <f>입출금내역!$B$9</f>
        <v>일자</v>
      </c>
      <c r="AA4" s="14" t="str">
        <f>입출금내역!$B$9</f>
        <v>일자</v>
      </c>
      <c r="AB4" s="14" t="str">
        <f>입출금내역!$B$9</f>
        <v>일자</v>
      </c>
      <c r="AF4" s="14" t="str">
        <f>입출금내역!$B$9</f>
        <v>일자</v>
      </c>
      <c r="AG4" s="14" t="str">
        <f>입출금내역!$B$9</f>
        <v>일자</v>
      </c>
      <c r="AK4" s="14" t="str">
        <f>입출금내역!$B$9</f>
        <v>일자</v>
      </c>
      <c r="AL4" s="14" t="str">
        <f>입출금내역!$B$9</f>
        <v>일자</v>
      </c>
      <c r="AP4" s="14" t="str">
        <f>입출금내역!$B$9</f>
        <v>일자</v>
      </c>
      <c r="AQ4" s="14" t="str">
        <f>입출금내역!$B$9</f>
        <v>일자</v>
      </c>
      <c r="AU4" s="14" t="str">
        <f>입출금내역!$B$9</f>
        <v>일자</v>
      </c>
      <c r="AV4" s="14" t="str">
        <f>입출금내역!$B$9</f>
        <v>일자</v>
      </c>
      <c r="AZ4" s="14" t="str">
        <f>입출금내역!$B$9</f>
        <v>일자</v>
      </c>
      <c r="BA4" s="14" t="str">
        <f>입출금내역!$B$9</f>
        <v>일자</v>
      </c>
      <c r="BE4" s="14" t="str">
        <f>입출금내역!$B$9</f>
        <v>일자</v>
      </c>
      <c r="BF4" s="14" t="str">
        <f>입출금내역!$B$9</f>
        <v>일자</v>
      </c>
    </row>
    <row r="5" spans="2:184" ht="17.100000000000001" customHeight="1" x14ac:dyDescent="0.15">
      <c r="B5" s="15" t="str">
        <f ca="1">"&gt;=" &amp; DATE(계정과목별월현황!$S$4,B2,1)</f>
        <v>&gt;=42005</v>
      </c>
      <c r="C5" s="14" t="str">
        <f ca="1">"&lt;=" &amp; DATE(계정과목별월현황!$S$4,B2+1,1)-1</f>
        <v>&lt;=42035</v>
      </c>
      <c r="G5" s="15" t="str">
        <f ca="1">"&gt;=" &amp; DATE(계정과목별월현황!$S$4,G2,1)</f>
        <v>&gt;=42036</v>
      </c>
      <c r="H5" s="14" t="str">
        <f ca="1">"&lt;=" &amp; DATE(계정과목별월현황!$S$4,G2+1,1)-1</f>
        <v>&lt;=42063</v>
      </c>
      <c r="L5" s="15" t="str">
        <f ca="1">"&gt;=" &amp; DATE(계정과목별월현황!$S$4,L2,1)</f>
        <v>&gt;=42064</v>
      </c>
      <c r="M5" s="14" t="str">
        <f ca="1">"&lt;=" &amp; DATE(계정과목별월현황!$S$4,L2+1,1)-1</f>
        <v>&lt;=42094</v>
      </c>
      <c r="Q5" s="15" t="str">
        <f ca="1">"&gt;=" &amp; DATE(계정과목별월현황!$S$4,Q2,1)</f>
        <v>&gt;=42095</v>
      </c>
      <c r="R5" s="14" t="str">
        <f ca="1">"&lt;=" &amp; DATE(계정과목별월현황!$S$4,Q2+1,1)-1</f>
        <v>&lt;=42124</v>
      </c>
      <c r="V5" s="15" t="str">
        <f ca="1">"&gt;=" &amp; DATE(계정과목별월현황!$S$4,V2,1)</f>
        <v>&gt;=42125</v>
      </c>
      <c r="W5" s="14" t="str">
        <f ca="1">"&lt;=" &amp; DATE(계정과목별월현황!$S$4,V2+1,1)-1</f>
        <v>&lt;=42155</v>
      </c>
      <c r="AA5" s="15" t="str">
        <f ca="1">"&gt;=" &amp; DATE(계정과목별월현황!$S$4,AA2,1)</f>
        <v>&gt;=42156</v>
      </c>
      <c r="AB5" s="14" t="str">
        <f ca="1">"&lt;=" &amp; DATE(계정과목별월현황!$S$4,AA2+1,1)-1</f>
        <v>&lt;=42185</v>
      </c>
      <c r="AF5" s="15" t="str">
        <f ca="1">"&gt;=" &amp; DATE(계정과목별월현황!$S$4,AF2,1)</f>
        <v>&gt;=42186</v>
      </c>
      <c r="AG5" s="14" t="str">
        <f ca="1">"&lt;=" &amp; DATE(계정과목별월현황!$S$4,AF2+1,1)-1</f>
        <v>&lt;=42216</v>
      </c>
      <c r="AK5" s="15" t="str">
        <f ca="1">"&gt;=" &amp; DATE(계정과목별월현황!$S$4,AK2,1)</f>
        <v>&gt;=42217</v>
      </c>
      <c r="AL5" s="14" t="str">
        <f ca="1">"&lt;=" &amp; DATE(계정과목별월현황!$S$4,AK2+1,1)-1</f>
        <v>&lt;=42247</v>
      </c>
      <c r="AP5" s="15" t="str">
        <f ca="1">"&gt;=" &amp; DATE(계정과목별월현황!$S$4,AP2,1)</f>
        <v>&gt;=42248</v>
      </c>
      <c r="AQ5" s="14" t="str">
        <f ca="1">"&lt;=" &amp; DATE(계정과목별월현황!$S$4,AP2+1,1)-1</f>
        <v>&lt;=42277</v>
      </c>
      <c r="AU5" s="15" t="str">
        <f ca="1">"&gt;=" &amp; DATE(계정과목별월현황!$S$4,AU2,1)</f>
        <v>&gt;=42278</v>
      </c>
      <c r="AV5" s="14" t="str">
        <f ca="1">"&lt;=" &amp; DATE(계정과목별월현황!$S$4,AU2+1,1)-1</f>
        <v>&lt;=42308</v>
      </c>
      <c r="AZ5" s="15" t="str">
        <f ca="1">"&gt;=" &amp; DATE(계정과목별월현황!$S$4,AZ2,1)</f>
        <v>&gt;=42309</v>
      </c>
      <c r="BA5" s="14" t="str">
        <f ca="1">"&lt;=" &amp; DATE(계정과목별월현황!$S$4,AZ2+1,1)-1</f>
        <v>&lt;=42338</v>
      </c>
      <c r="BE5" s="15" t="str">
        <f ca="1">"&gt;=" &amp; DATE(계정과목별월현황!$S$4,BE2,1)</f>
        <v>&gt;=42339</v>
      </c>
      <c r="BF5" s="14" t="str">
        <f ca="1">"&lt;=" &amp; DATE(계정과목별월현황!$S$4,BE2+1,1)-1</f>
        <v>&lt;=42369</v>
      </c>
      <c r="GB5" s="42"/>
    </row>
    <row r="7" spans="2:184" ht="17.100000000000001" customHeight="1" x14ac:dyDescent="0.15">
      <c r="B7" s="5" t="str">
        <f>입출금내역!$B$9</f>
        <v>일자</v>
      </c>
      <c r="C7" s="5" t="str">
        <f>입출금내역!$F$9</f>
        <v>계정과목</v>
      </c>
      <c r="D7" s="5" t="str">
        <f>입출금내역!$H$9</f>
        <v>입금</v>
      </c>
      <c r="E7" s="5" t="str">
        <f>입출금내역!$I$9</f>
        <v>출금</v>
      </c>
      <c r="G7" s="5" t="str">
        <f>입출금내역!$B$9</f>
        <v>일자</v>
      </c>
      <c r="H7" s="5" t="str">
        <f>입출금내역!$F$9</f>
        <v>계정과목</v>
      </c>
      <c r="I7" s="5" t="str">
        <f>입출금내역!$H$9</f>
        <v>입금</v>
      </c>
      <c r="J7" s="5" t="str">
        <f>입출금내역!$I$9</f>
        <v>출금</v>
      </c>
      <c r="L7" s="5" t="str">
        <f>입출금내역!$B$9</f>
        <v>일자</v>
      </c>
      <c r="M7" s="5" t="str">
        <f>입출금내역!$F$9</f>
        <v>계정과목</v>
      </c>
      <c r="N7" s="5" t="str">
        <f>입출금내역!$H$9</f>
        <v>입금</v>
      </c>
      <c r="O7" s="5" t="str">
        <f>입출금내역!$I$9</f>
        <v>출금</v>
      </c>
      <c r="Q7" s="5" t="str">
        <f>입출금내역!$B$9</f>
        <v>일자</v>
      </c>
      <c r="R7" s="5" t="str">
        <f>입출금내역!$F$9</f>
        <v>계정과목</v>
      </c>
      <c r="S7" s="5" t="str">
        <f>입출금내역!$H$9</f>
        <v>입금</v>
      </c>
      <c r="T7" s="5" t="str">
        <f>입출금내역!$I$9</f>
        <v>출금</v>
      </c>
      <c r="V7" s="5" t="str">
        <f>입출금내역!$B$9</f>
        <v>일자</v>
      </c>
      <c r="W7" s="5" t="str">
        <f>입출금내역!$F$9</f>
        <v>계정과목</v>
      </c>
      <c r="X7" s="5" t="str">
        <f>입출금내역!$H$9</f>
        <v>입금</v>
      </c>
      <c r="Y7" s="5" t="str">
        <f>입출금내역!$I$9</f>
        <v>출금</v>
      </c>
      <c r="AA7" s="5" t="str">
        <f>입출금내역!$B$9</f>
        <v>일자</v>
      </c>
      <c r="AB7" s="5" t="str">
        <f>입출금내역!$F$9</f>
        <v>계정과목</v>
      </c>
      <c r="AC7" s="5" t="str">
        <f>입출금내역!$H$9</f>
        <v>입금</v>
      </c>
      <c r="AD7" s="5" t="str">
        <f>입출금내역!$I$9</f>
        <v>출금</v>
      </c>
      <c r="AF7" s="5" t="str">
        <f>입출금내역!$B$9</f>
        <v>일자</v>
      </c>
      <c r="AG7" s="5" t="str">
        <f>입출금내역!$F$9</f>
        <v>계정과목</v>
      </c>
      <c r="AH7" s="5" t="str">
        <f>입출금내역!$H$9</f>
        <v>입금</v>
      </c>
      <c r="AI7" s="5" t="str">
        <f>입출금내역!$I$9</f>
        <v>출금</v>
      </c>
      <c r="AK7" s="5" t="str">
        <f>입출금내역!$B$9</f>
        <v>일자</v>
      </c>
      <c r="AL7" s="5" t="str">
        <f>입출금내역!$F$9</f>
        <v>계정과목</v>
      </c>
      <c r="AM7" s="5" t="str">
        <f>입출금내역!$H$9</f>
        <v>입금</v>
      </c>
      <c r="AN7" s="5" t="str">
        <f>입출금내역!$I$9</f>
        <v>출금</v>
      </c>
      <c r="AP7" s="5" t="str">
        <f>입출금내역!$B$9</f>
        <v>일자</v>
      </c>
      <c r="AQ7" s="5" t="str">
        <f>입출금내역!$F$9</f>
        <v>계정과목</v>
      </c>
      <c r="AR7" s="5" t="str">
        <f>입출금내역!$H$9</f>
        <v>입금</v>
      </c>
      <c r="AS7" s="5" t="str">
        <f>입출금내역!$I$9</f>
        <v>출금</v>
      </c>
      <c r="AU7" s="5" t="str">
        <f>입출금내역!$B$9</f>
        <v>일자</v>
      </c>
      <c r="AV7" s="5" t="str">
        <f>입출금내역!$F$9</f>
        <v>계정과목</v>
      </c>
      <c r="AW7" s="5" t="str">
        <f>입출금내역!$H$9</f>
        <v>입금</v>
      </c>
      <c r="AX7" s="5" t="str">
        <f>입출금내역!$I$9</f>
        <v>출금</v>
      </c>
      <c r="AZ7" s="5" t="str">
        <f>입출금내역!$B$9</f>
        <v>일자</v>
      </c>
      <c r="BA7" s="5" t="str">
        <f>입출금내역!$F$9</f>
        <v>계정과목</v>
      </c>
      <c r="BB7" s="5" t="str">
        <f>입출금내역!$H$9</f>
        <v>입금</v>
      </c>
      <c r="BC7" s="5" t="str">
        <f>입출금내역!$I$9</f>
        <v>출금</v>
      </c>
      <c r="BE7" s="5" t="str">
        <f>입출금내역!$B$9</f>
        <v>일자</v>
      </c>
      <c r="BF7" s="5" t="str">
        <f>입출금내역!$F$9</f>
        <v>계정과목</v>
      </c>
      <c r="BG7" s="5" t="str">
        <f>입출금내역!$H$9</f>
        <v>입금</v>
      </c>
      <c r="BH7" s="5" t="str">
        <f>입출금내역!$I$9</f>
        <v>출금</v>
      </c>
      <c r="DZ7" s="42" t="s">
        <v>38</v>
      </c>
    </row>
    <row r="8" spans="2:184" ht="17.100000000000001" customHeight="1" x14ac:dyDescent="0.15">
      <c r="B8" s="8"/>
      <c r="C8" s="6"/>
      <c r="D8" s="9"/>
      <c r="E8" s="9"/>
      <c r="G8" s="8"/>
      <c r="H8" s="6"/>
      <c r="I8" s="9"/>
      <c r="J8" s="9"/>
      <c r="L8" s="8"/>
      <c r="M8" s="6"/>
      <c r="N8" s="9"/>
      <c r="O8" s="9"/>
      <c r="Q8" s="8"/>
      <c r="R8" s="6"/>
      <c r="S8" s="9"/>
      <c r="T8" s="9"/>
      <c r="V8" s="8"/>
      <c r="W8" s="6"/>
      <c r="X8" s="9"/>
      <c r="Y8" s="9"/>
      <c r="AA8" s="8">
        <v>42165</v>
      </c>
      <c r="AB8" s="6" t="s">
        <v>39</v>
      </c>
      <c r="AC8" s="9"/>
      <c r="AD8" s="9">
        <v>1500000</v>
      </c>
      <c r="AF8" s="8"/>
      <c r="AG8" s="6"/>
      <c r="AH8" s="9"/>
      <c r="AI8" s="9"/>
      <c r="AK8" s="8"/>
      <c r="AL8" s="6"/>
      <c r="AM8" s="9"/>
      <c r="AN8" s="9"/>
      <c r="AP8" s="8"/>
      <c r="AQ8" s="6"/>
      <c r="AR8" s="9"/>
      <c r="AS8" s="9"/>
      <c r="AU8" s="8"/>
      <c r="AV8" s="6"/>
      <c r="AW8" s="9"/>
      <c r="AX8" s="9"/>
      <c r="AZ8" s="8"/>
      <c r="BA8" s="6"/>
      <c r="BB8" s="9"/>
      <c r="BC8" s="9"/>
      <c r="BE8" s="8"/>
      <c r="BF8" s="6"/>
      <c r="BG8" s="9"/>
      <c r="BH8" s="9"/>
    </row>
    <row r="9" spans="2:184" ht="17.100000000000001" customHeight="1" x14ac:dyDescent="0.15">
      <c r="B9" s="8"/>
      <c r="C9" s="6"/>
      <c r="D9" s="9"/>
      <c r="E9" s="9"/>
      <c r="G9" s="8"/>
      <c r="H9" s="6"/>
      <c r="I9" s="9"/>
      <c r="J9" s="9"/>
      <c r="L9" s="8"/>
      <c r="M9" s="6"/>
      <c r="N9" s="9"/>
      <c r="O9" s="9"/>
      <c r="Q9" s="8"/>
      <c r="R9" s="6"/>
      <c r="S9" s="9"/>
      <c r="T9" s="9"/>
      <c r="V9" s="8"/>
      <c r="W9" s="6"/>
      <c r="X9" s="9"/>
      <c r="Y9" s="9"/>
      <c r="AA9" s="8">
        <v>42167</v>
      </c>
      <c r="AB9" s="6" t="s">
        <v>52</v>
      </c>
      <c r="AC9" s="9"/>
      <c r="AD9" s="9">
        <v>30000</v>
      </c>
      <c r="AF9" s="8"/>
      <c r="AG9" s="6"/>
      <c r="AH9" s="9"/>
      <c r="AI9" s="9"/>
      <c r="AK9" s="8"/>
      <c r="AL9" s="6"/>
      <c r="AM9" s="9"/>
      <c r="AN9" s="9"/>
      <c r="AP9" s="8"/>
      <c r="AQ9" s="6"/>
      <c r="AR9" s="9"/>
      <c r="AS9" s="9"/>
      <c r="AU9" s="8"/>
      <c r="AV9" s="6"/>
      <c r="AW9" s="9"/>
      <c r="AX9" s="9"/>
      <c r="AZ9" s="8"/>
      <c r="BA9" s="6"/>
      <c r="BB9" s="9"/>
      <c r="BC9" s="9"/>
      <c r="BE9" s="8"/>
      <c r="BF9" s="6"/>
      <c r="BG9" s="9"/>
      <c r="BH9" s="9"/>
    </row>
    <row r="10" spans="2:184" ht="17.100000000000001" customHeight="1" x14ac:dyDescent="0.15">
      <c r="B10" s="8"/>
      <c r="C10" s="6"/>
      <c r="D10" s="9"/>
      <c r="E10" s="9"/>
      <c r="G10" s="8"/>
      <c r="H10" s="6"/>
      <c r="I10" s="9"/>
      <c r="J10" s="9"/>
      <c r="L10" s="8"/>
      <c r="M10" s="6"/>
      <c r="N10" s="9"/>
      <c r="O10" s="9"/>
      <c r="Q10" s="8"/>
      <c r="R10" s="6"/>
      <c r="S10" s="9"/>
      <c r="T10" s="9"/>
      <c r="V10" s="8"/>
      <c r="W10" s="6"/>
      <c r="X10" s="9"/>
      <c r="Y10" s="9"/>
      <c r="AA10" s="8"/>
      <c r="AB10" s="6"/>
      <c r="AC10" s="9"/>
      <c r="AD10" s="9"/>
      <c r="AF10" s="8"/>
      <c r="AG10" s="6"/>
      <c r="AH10" s="9"/>
      <c r="AI10" s="9"/>
      <c r="AK10" s="8"/>
      <c r="AL10" s="6"/>
      <c r="AM10" s="9"/>
      <c r="AN10" s="9"/>
      <c r="AP10" s="8"/>
      <c r="AQ10" s="6"/>
      <c r="AR10" s="9"/>
      <c r="AS10" s="9"/>
      <c r="AU10" s="8"/>
      <c r="AV10" s="6"/>
      <c r="AW10" s="9"/>
      <c r="AX10" s="9"/>
      <c r="AZ10" s="8"/>
      <c r="BA10" s="6"/>
      <c r="BB10" s="9"/>
      <c r="BC10" s="9"/>
    </row>
    <row r="11" spans="2:184" ht="17.100000000000001" customHeight="1" x14ac:dyDescent="0.15">
      <c r="G11" s="8"/>
      <c r="H11" s="6"/>
      <c r="I11" s="9"/>
      <c r="J11" s="9"/>
      <c r="L11" s="8"/>
      <c r="M11" s="6"/>
      <c r="N11" s="9"/>
      <c r="O11" s="9"/>
      <c r="Q11" s="8"/>
      <c r="R11" s="6"/>
      <c r="S11" s="9"/>
      <c r="T11" s="9"/>
      <c r="V11" s="8"/>
      <c r="W11" s="6"/>
      <c r="X11" s="9"/>
      <c r="Y11" s="9"/>
      <c r="AA11" s="8"/>
      <c r="AB11" s="6"/>
      <c r="AC11" s="9"/>
      <c r="AD11" s="9"/>
      <c r="AK11" s="8"/>
      <c r="AL11" s="6"/>
      <c r="AM11" s="9"/>
      <c r="AN11" s="9"/>
      <c r="AP11" s="8"/>
      <c r="AQ11" s="6"/>
      <c r="AR11" s="9"/>
      <c r="AS11" s="9"/>
      <c r="AU11" s="8"/>
      <c r="AV11" s="6"/>
      <c r="AW11" s="9"/>
      <c r="AX11" s="9"/>
      <c r="AZ11" s="8"/>
      <c r="BA11" s="6"/>
      <c r="BB11" s="9"/>
      <c r="BC11" s="9"/>
    </row>
    <row r="12" spans="2:184" ht="17.100000000000001" customHeight="1" x14ac:dyDescent="0.15">
      <c r="G12" s="8"/>
      <c r="H12" s="6"/>
      <c r="I12" s="9"/>
      <c r="J12" s="9"/>
      <c r="L12" s="8"/>
      <c r="M12" s="6"/>
      <c r="N12" s="9"/>
      <c r="O12" s="9"/>
      <c r="Q12" s="8"/>
      <c r="R12" s="6"/>
      <c r="S12" s="9"/>
      <c r="T12" s="9"/>
      <c r="V12" s="8"/>
      <c r="W12" s="6"/>
      <c r="X12" s="9"/>
      <c r="Y12" s="9"/>
      <c r="AA12" s="8"/>
      <c r="AB12" s="6"/>
      <c r="AC12" s="9"/>
      <c r="AD12" s="9"/>
      <c r="AK12" s="8"/>
      <c r="AL12" s="6"/>
      <c r="AM12" s="9"/>
      <c r="AN12" s="9"/>
      <c r="AP12" s="8"/>
      <c r="AQ12" s="6"/>
      <c r="AR12" s="9"/>
      <c r="AS12" s="9"/>
      <c r="AU12" s="8"/>
      <c r="AV12" s="6"/>
      <c r="AW12" s="9"/>
      <c r="AX12" s="9"/>
      <c r="AZ12" s="8"/>
      <c r="BA12" s="6"/>
      <c r="BB12" s="9"/>
      <c r="BC12" s="9"/>
    </row>
    <row r="13" spans="2:184" ht="17.100000000000001" customHeight="1" x14ac:dyDescent="0.15">
      <c r="G13" s="8"/>
      <c r="H13" s="6"/>
      <c r="I13" s="9"/>
      <c r="J13" s="9"/>
      <c r="L13" s="8"/>
      <c r="M13" s="6"/>
      <c r="N13" s="9"/>
      <c r="O13" s="9"/>
      <c r="Q13" s="8"/>
      <c r="R13" s="6"/>
      <c r="S13" s="9"/>
      <c r="T13" s="9"/>
      <c r="V13" s="8"/>
      <c r="W13" s="6"/>
      <c r="X13" s="9"/>
      <c r="Y13" s="9"/>
      <c r="AA13" s="8"/>
      <c r="AB13" s="6"/>
      <c r="AC13" s="9"/>
      <c r="AD13" s="9"/>
      <c r="AK13" s="8"/>
      <c r="AL13" s="6"/>
      <c r="AM13" s="9"/>
      <c r="AN13" s="9"/>
      <c r="AP13" s="8"/>
      <c r="AQ13" s="6"/>
      <c r="AR13" s="9"/>
      <c r="AS13" s="9"/>
      <c r="AU13" s="8"/>
      <c r="AV13" s="6"/>
      <c r="AW13" s="9"/>
      <c r="AX13" s="9"/>
      <c r="AZ13" s="8"/>
      <c r="BA13" s="6"/>
      <c r="BB13" s="9"/>
      <c r="BC13" s="9"/>
    </row>
    <row r="14" spans="2:184" ht="17.100000000000001" customHeight="1" x14ac:dyDescent="0.15">
      <c r="G14" s="8"/>
      <c r="H14" s="6"/>
      <c r="I14" s="9"/>
      <c r="J14" s="9"/>
      <c r="L14" s="8"/>
      <c r="M14" s="6"/>
      <c r="N14" s="9"/>
      <c r="O14" s="9"/>
      <c r="Q14" s="8"/>
      <c r="R14" s="6"/>
      <c r="S14" s="9"/>
      <c r="T14" s="9"/>
      <c r="V14" s="8"/>
      <c r="W14" s="6"/>
      <c r="X14" s="9"/>
      <c r="Y14" s="9"/>
      <c r="AA14" s="8"/>
      <c r="AB14" s="6"/>
      <c r="AC14" s="9"/>
      <c r="AD14" s="9"/>
      <c r="AK14" s="8"/>
      <c r="AL14" s="6"/>
      <c r="AM14" s="9"/>
      <c r="AN14" s="9"/>
      <c r="AP14" s="8"/>
      <c r="AQ14" s="6"/>
      <c r="AR14" s="9"/>
      <c r="AS14" s="9"/>
      <c r="AU14" s="8"/>
      <c r="AV14" s="6"/>
      <c r="AW14" s="9"/>
      <c r="AX14" s="9"/>
      <c r="AZ14" s="8"/>
      <c r="BA14" s="6"/>
      <c r="BB14" s="9"/>
      <c r="BC14" s="9"/>
    </row>
    <row r="15" spans="2:184" ht="17.100000000000001" customHeight="1" x14ac:dyDescent="0.15">
      <c r="G15" s="8"/>
      <c r="H15" s="6"/>
      <c r="I15" s="9"/>
      <c r="J15" s="9"/>
      <c r="L15" s="8"/>
      <c r="M15" s="6"/>
      <c r="N15" s="9"/>
      <c r="O15" s="9"/>
      <c r="Q15" s="8"/>
      <c r="R15" s="6"/>
      <c r="S15" s="9"/>
      <c r="T15" s="9"/>
      <c r="V15" s="8"/>
      <c r="W15" s="6"/>
      <c r="X15" s="9"/>
      <c r="Y15" s="9"/>
      <c r="AA15" s="8"/>
      <c r="AB15" s="6"/>
      <c r="AC15" s="9"/>
      <c r="AD15" s="9"/>
      <c r="AK15" s="8"/>
      <c r="AL15" s="6"/>
      <c r="AM15" s="9"/>
      <c r="AN15" s="9"/>
      <c r="AP15" s="8"/>
      <c r="AQ15" s="6"/>
      <c r="AR15" s="9"/>
      <c r="AS15" s="9"/>
      <c r="AU15" s="8"/>
      <c r="AV15" s="6"/>
      <c r="AW15" s="9"/>
      <c r="AX15" s="9"/>
      <c r="AZ15" s="8"/>
      <c r="BA15" s="6"/>
      <c r="BB15" s="9"/>
      <c r="BC15" s="9"/>
    </row>
    <row r="16" spans="2:184" ht="17.100000000000001" customHeight="1" x14ac:dyDescent="0.15">
      <c r="G16" s="8"/>
      <c r="H16" s="6"/>
      <c r="I16" s="9"/>
      <c r="J16" s="9"/>
      <c r="L16" s="8"/>
      <c r="M16" s="6"/>
      <c r="N16" s="9"/>
      <c r="O16" s="9"/>
      <c r="Q16" s="8"/>
      <c r="R16" s="6"/>
      <c r="S16" s="9"/>
      <c r="T16" s="9"/>
      <c r="V16" s="8"/>
      <c r="W16" s="6"/>
      <c r="X16" s="9"/>
      <c r="Y16" s="9"/>
      <c r="AA16" s="8"/>
      <c r="AB16" s="6"/>
      <c r="AC16" s="9"/>
      <c r="AD16" s="9"/>
      <c r="AK16" s="8"/>
      <c r="AL16" s="6"/>
      <c r="AM16" s="9"/>
      <c r="AN16" s="9"/>
      <c r="AP16" s="8"/>
      <c r="AQ16" s="6"/>
      <c r="AR16" s="9"/>
      <c r="AS16" s="9"/>
      <c r="AU16" s="8"/>
      <c r="AV16" s="6"/>
      <c r="AW16" s="9"/>
      <c r="AX16" s="9"/>
      <c r="AZ16" s="8"/>
      <c r="BA16" s="6"/>
      <c r="BB16" s="9"/>
      <c r="BC16" s="9"/>
    </row>
    <row r="17" spans="7:50" ht="17.100000000000001" customHeight="1" x14ac:dyDescent="0.15">
      <c r="G17" s="8"/>
      <c r="H17" s="6"/>
      <c r="I17" s="9"/>
      <c r="J17" s="9"/>
      <c r="L17" s="8"/>
      <c r="M17" s="6"/>
      <c r="N17" s="9"/>
      <c r="O17" s="9"/>
      <c r="Q17" s="8"/>
      <c r="R17" s="6"/>
      <c r="S17" s="9"/>
      <c r="T17" s="9"/>
      <c r="V17" s="8"/>
      <c r="W17" s="6"/>
      <c r="X17" s="9"/>
      <c r="Y17" s="9"/>
      <c r="AA17" s="8"/>
      <c r="AB17" s="6"/>
      <c r="AC17" s="9"/>
      <c r="AD17" s="9"/>
      <c r="AK17" s="8"/>
      <c r="AL17" s="6"/>
      <c r="AM17" s="9"/>
      <c r="AN17" s="9"/>
      <c r="AP17" s="8"/>
      <c r="AQ17" s="6"/>
      <c r="AR17" s="9"/>
      <c r="AS17" s="9"/>
      <c r="AU17" s="8"/>
      <c r="AV17" s="6"/>
      <c r="AW17" s="9"/>
      <c r="AX17" s="9"/>
    </row>
    <row r="18" spans="7:50" ht="17.100000000000001" customHeight="1" x14ac:dyDescent="0.15">
      <c r="G18" s="8"/>
      <c r="H18" s="6"/>
      <c r="I18" s="9"/>
      <c r="J18" s="9"/>
      <c r="L18" s="8"/>
      <c r="M18" s="6"/>
      <c r="N18" s="9"/>
      <c r="O18" s="9"/>
      <c r="Q18" s="8"/>
      <c r="R18" s="6"/>
      <c r="S18" s="9"/>
      <c r="T18" s="9"/>
      <c r="V18" s="8"/>
      <c r="W18" s="6"/>
      <c r="X18" s="9"/>
      <c r="Y18" s="9"/>
      <c r="AA18" s="8"/>
      <c r="AB18" s="6"/>
      <c r="AC18" s="9"/>
      <c r="AD18" s="9"/>
      <c r="AK18" s="8"/>
      <c r="AL18" s="6"/>
      <c r="AM18" s="9"/>
      <c r="AN18" s="9"/>
      <c r="AP18" s="8"/>
      <c r="AQ18" s="6"/>
      <c r="AR18" s="9"/>
      <c r="AS18" s="9"/>
      <c r="AU18" s="8"/>
      <c r="AV18" s="6"/>
      <c r="AW18" s="9"/>
      <c r="AX18" s="9"/>
    </row>
    <row r="19" spans="7:50" ht="17.100000000000001" customHeight="1" x14ac:dyDescent="0.15">
      <c r="G19" s="8"/>
      <c r="H19" s="6"/>
      <c r="I19" s="9"/>
      <c r="J19" s="9"/>
      <c r="L19" s="8"/>
      <c r="M19" s="6"/>
      <c r="N19" s="9"/>
      <c r="O19" s="9"/>
      <c r="Q19" s="8"/>
      <c r="R19" s="6"/>
      <c r="S19" s="9"/>
      <c r="T19" s="9"/>
      <c r="V19" s="8"/>
      <c r="W19" s="6"/>
      <c r="X19" s="9"/>
      <c r="Y19" s="9"/>
      <c r="AA19" s="8"/>
      <c r="AB19" s="6"/>
      <c r="AC19" s="9"/>
      <c r="AD19" s="9"/>
      <c r="AK19" s="8"/>
      <c r="AL19" s="6"/>
      <c r="AM19" s="9"/>
      <c r="AN19" s="9"/>
      <c r="AP19" s="8"/>
      <c r="AQ19" s="6"/>
      <c r="AR19" s="9"/>
      <c r="AS19" s="9"/>
      <c r="AU19" s="8"/>
      <c r="AV19" s="6"/>
      <c r="AW19" s="9"/>
      <c r="AX19" s="9"/>
    </row>
    <row r="20" spans="7:50" ht="17.100000000000001" customHeight="1" x14ac:dyDescent="0.15">
      <c r="G20" s="8"/>
      <c r="H20" s="6"/>
      <c r="I20" s="9"/>
      <c r="J20" s="9"/>
      <c r="L20" s="8"/>
      <c r="M20" s="6"/>
      <c r="N20" s="9"/>
      <c r="O20" s="9"/>
      <c r="Q20" s="8"/>
      <c r="R20" s="6"/>
      <c r="S20" s="9"/>
      <c r="T20" s="9"/>
      <c r="V20" s="8"/>
      <c r="W20" s="6"/>
      <c r="X20" s="9"/>
      <c r="Y20" s="9"/>
      <c r="AA20" s="8"/>
      <c r="AB20" s="6"/>
      <c r="AC20" s="9"/>
      <c r="AD20" s="9"/>
      <c r="AK20" s="8"/>
      <c r="AL20" s="6"/>
      <c r="AM20" s="9"/>
      <c r="AN20" s="9"/>
      <c r="AP20" s="8"/>
      <c r="AQ20" s="6"/>
      <c r="AR20" s="9"/>
      <c r="AS20" s="9"/>
      <c r="AU20" s="8"/>
      <c r="AV20" s="6"/>
      <c r="AW20" s="9"/>
      <c r="AX20" s="9"/>
    </row>
    <row r="21" spans="7:50" ht="17.100000000000001" customHeight="1" x14ac:dyDescent="0.15">
      <c r="G21" s="8"/>
      <c r="H21" s="6"/>
      <c r="I21" s="9"/>
      <c r="J21" s="9"/>
      <c r="L21" s="8"/>
      <c r="M21" s="6"/>
      <c r="N21" s="9"/>
      <c r="O21" s="9"/>
      <c r="Q21" s="8"/>
      <c r="R21" s="6"/>
      <c r="S21" s="9"/>
      <c r="T21" s="9"/>
      <c r="V21" s="8"/>
      <c r="W21" s="6"/>
      <c r="X21" s="9"/>
      <c r="Y21" s="9"/>
      <c r="AA21" s="8"/>
      <c r="AB21" s="6"/>
      <c r="AC21" s="9"/>
      <c r="AD21" s="9"/>
      <c r="AK21" s="8"/>
      <c r="AL21" s="6"/>
      <c r="AM21" s="9"/>
      <c r="AN21" s="9"/>
      <c r="AP21" s="8"/>
      <c r="AQ21" s="6"/>
      <c r="AR21" s="9"/>
      <c r="AS21" s="9"/>
      <c r="AU21" s="8"/>
      <c r="AV21" s="6"/>
      <c r="AW21" s="9"/>
      <c r="AX21" s="9"/>
    </row>
    <row r="22" spans="7:50" ht="17.100000000000001" customHeight="1" x14ac:dyDescent="0.15">
      <c r="G22" s="8"/>
      <c r="H22" s="6"/>
      <c r="I22" s="9"/>
      <c r="J22" s="9"/>
      <c r="Q22" s="8"/>
      <c r="R22" s="6"/>
      <c r="S22" s="9"/>
      <c r="T22" s="9"/>
      <c r="V22" s="8"/>
      <c r="W22" s="6"/>
      <c r="X22" s="9"/>
      <c r="Y22" s="9"/>
      <c r="AA22" s="8"/>
      <c r="AB22" s="6"/>
      <c r="AC22" s="9"/>
      <c r="AD22" s="9"/>
      <c r="AK22" s="8"/>
      <c r="AL22" s="6"/>
      <c r="AM22" s="9"/>
      <c r="AN22" s="9"/>
      <c r="AP22" s="8"/>
      <c r="AQ22" s="6"/>
      <c r="AR22" s="9"/>
      <c r="AS22" s="9"/>
      <c r="AU22" s="8"/>
      <c r="AV22" s="6"/>
      <c r="AW22" s="9"/>
      <c r="AX22" s="9"/>
    </row>
    <row r="23" spans="7:50" ht="17.100000000000001" customHeight="1" x14ac:dyDescent="0.15">
      <c r="G23" s="8"/>
      <c r="H23" s="6"/>
      <c r="I23" s="9"/>
      <c r="J23" s="9"/>
      <c r="Q23" s="8"/>
      <c r="R23" s="6"/>
      <c r="S23" s="9"/>
      <c r="T23" s="9"/>
      <c r="V23" s="8"/>
      <c r="W23" s="6"/>
      <c r="X23" s="9"/>
      <c r="Y23" s="9"/>
      <c r="AA23" s="8"/>
      <c r="AB23" s="6"/>
      <c r="AC23" s="9"/>
      <c r="AD23" s="9"/>
      <c r="AK23" s="8"/>
      <c r="AL23" s="6"/>
      <c r="AM23" s="9"/>
      <c r="AN23" s="9"/>
      <c r="AP23" s="8"/>
      <c r="AQ23" s="6"/>
      <c r="AR23" s="9"/>
      <c r="AS23" s="9"/>
      <c r="AU23" s="8"/>
      <c r="AV23" s="6"/>
      <c r="AW23" s="9"/>
      <c r="AX23" s="9"/>
    </row>
    <row r="24" spans="7:50" ht="17.100000000000001" customHeight="1" x14ac:dyDescent="0.15">
      <c r="G24" s="8"/>
      <c r="H24" s="6"/>
      <c r="I24" s="9"/>
      <c r="J24" s="9"/>
      <c r="Q24" s="8"/>
      <c r="R24" s="6"/>
      <c r="S24" s="9"/>
      <c r="T24" s="9"/>
      <c r="V24" s="8"/>
      <c r="W24" s="6"/>
      <c r="X24" s="9"/>
      <c r="Y24" s="9"/>
      <c r="AA24" s="8"/>
      <c r="AB24" s="6"/>
      <c r="AC24" s="9"/>
      <c r="AD24" s="9"/>
      <c r="AK24" s="8"/>
      <c r="AL24" s="6"/>
      <c r="AM24" s="9"/>
      <c r="AN24" s="9"/>
      <c r="AP24" s="8"/>
      <c r="AQ24" s="6"/>
      <c r="AR24" s="9"/>
      <c r="AS24" s="9"/>
      <c r="AU24" s="8"/>
      <c r="AV24" s="6"/>
      <c r="AW24" s="9"/>
      <c r="AX24" s="9"/>
    </row>
    <row r="25" spans="7:50" ht="17.100000000000001" customHeight="1" x14ac:dyDescent="0.15">
      <c r="G25" s="8"/>
      <c r="H25" s="6"/>
      <c r="I25" s="9"/>
      <c r="J25" s="9"/>
      <c r="Q25" s="8"/>
      <c r="R25" s="6"/>
      <c r="S25" s="9"/>
      <c r="T25" s="9"/>
      <c r="V25" s="8"/>
      <c r="W25" s="6"/>
      <c r="X25" s="9"/>
      <c r="Y25" s="9"/>
      <c r="AA25" s="8"/>
      <c r="AB25" s="6"/>
      <c r="AC25" s="9"/>
      <c r="AD25" s="9"/>
      <c r="AK25" s="8"/>
      <c r="AL25" s="6"/>
      <c r="AM25" s="9"/>
      <c r="AN25" s="9"/>
      <c r="AP25" s="8"/>
      <c r="AQ25" s="6"/>
      <c r="AR25" s="9"/>
      <c r="AS25" s="9"/>
      <c r="AU25" s="8"/>
      <c r="AV25" s="6"/>
      <c r="AW25" s="9"/>
      <c r="AX25" s="9"/>
    </row>
    <row r="26" spans="7:50" ht="17.100000000000001" customHeight="1" x14ac:dyDescent="0.15">
      <c r="Q26" s="8"/>
      <c r="R26" s="6"/>
      <c r="S26" s="9"/>
      <c r="T26" s="9"/>
      <c r="V26" s="8"/>
      <c r="W26" s="6"/>
      <c r="X26" s="9"/>
      <c r="Y26" s="9"/>
      <c r="AA26" s="8"/>
      <c r="AB26" s="6"/>
      <c r="AC26" s="9"/>
      <c r="AD26" s="9"/>
      <c r="AK26" s="8"/>
      <c r="AL26" s="6"/>
      <c r="AM26" s="9"/>
      <c r="AN26" s="9"/>
      <c r="AP26" s="8"/>
      <c r="AQ26" s="6"/>
      <c r="AR26" s="9"/>
      <c r="AS26" s="9"/>
      <c r="AU26" s="8"/>
      <c r="AV26" s="6"/>
      <c r="AW26" s="9"/>
      <c r="AX26" s="9"/>
    </row>
    <row r="27" spans="7:50" ht="17.100000000000001" customHeight="1" x14ac:dyDescent="0.15">
      <c r="Q27" s="8"/>
      <c r="R27" s="6"/>
      <c r="S27" s="9"/>
      <c r="T27" s="9"/>
      <c r="V27" s="8"/>
      <c r="W27" s="6"/>
      <c r="X27" s="9"/>
      <c r="Y27" s="9"/>
      <c r="AA27" s="8"/>
      <c r="AB27" s="6"/>
      <c r="AC27" s="9"/>
      <c r="AD27" s="9"/>
      <c r="AK27" s="8"/>
      <c r="AL27" s="6"/>
      <c r="AM27" s="9"/>
      <c r="AN27" s="9"/>
      <c r="AP27" s="8"/>
      <c r="AQ27" s="6"/>
      <c r="AR27" s="9"/>
      <c r="AS27" s="9"/>
      <c r="AU27" s="8"/>
      <c r="AV27" s="6"/>
      <c r="AW27" s="9"/>
      <c r="AX27" s="9"/>
    </row>
    <row r="28" spans="7:50" ht="17.100000000000001" customHeight="1" x14ac:dyDescent="0.15">
      <c r="Q28" s="8"/>
      <c r="R28" s="6"/>
      <c r="S28" s="9"/>
      <c r="T28" s="9"/>
      <c r="V28" s="8"/>
      <c r="W28" s="6"/>
      <c r="X28" s="9"/>
      <c r="Y28" s="9"/>
      <c r="AA28" s="8"/>
      <c r="AB28" s="6"/>
      <c r="AC28" s="9"/>
      <c r="AD28" s="9"/>
      <c r="AK28" s="8"/>
      <c r="AL28" s="6"/>
      <c r="AM28" s="9"/>
      <c r="AN28" s="9"/>
      <c r="AP28" s="8"/>
      <c r="AQ28" s="6"/>
      <c r="AR28" s="9"/>
      <c r="AS28" s="9"/>
      <c r="AU28" s="8"/>
      <c r="AV28" s="6"/>
      <c r="AW28" s="9"/>
      <c r="AX28" s="9"/>
    </row>
    <row r="29" spans="7:50" ht="17.100000000000001" customHeight="1" x14ac:dyDescent="0.15">
      <c r="Q29" s="8"/>
      <c r="R29" s="6"/>
      <c r="S29" s="9"/>
      <c r="T29" s="9"/>
      <c r="V29" s="8"/>
      <c r="W29" s="6"/>
      <c r="X29" s="9"/>
      <c r="Y29" s="9"/>
      <c r="AA29" s="8"/>
      <c r="AB29" s="6"/>
      <c r="AC29" s="9"/>
      <c r="AD29" s="9"/>
      <c r="AK29" s="8"/>
      <c r="AL29" s="6"/>
      <c r="AM29" s="9"/>
      <c r="AN29" s="9"/>
      <c r="AP29" s="8"/>
      <c r="AQ29" s="6"/>
      <c r="AR29" s="9"/>
      <c r="AS29" s="9"/>
    </row>
    <row r="30" spans="7:50" ht="17.100000000000001" customHeight="1" x14ac:dyDescent="0.15">
      <c r="Q30" s="8"/>
      <c r="R30" s="6"/>
      <c r="S30" s="9"/>
      <c r="T30" s="9"/>
      <c r="V30" s="8"/>
      <c r="W30" s="6"/>
      <c r="X30" s="9"/>
      <c r="Y30" s="9"/>
      <c r="AA30" s="8"/>
      <c r="AB30" s="6"/>
      <c r="AC30" s="9"/>
      <c r="AD30" s="9"/>
      <c r="AK30" s="8"/>
      <c r="AL30" s="6"/>
      <c r="AM30" s="9"/>
      <c r="AN30" s="9"/>
    </row>
    <row r="31" spans="7:50" ht="17.100000000000001" customHeight="1" x14ac:dyDescent="0.15">
      <c r="Q31" s="8"/>
      <c r="R31" s="6"/>
      <c r="S31" s="9"/>
      <c r="T31" s="9"/>
      <c r="V31" s="8"/>
      <c r="W31" s="6"/>
      <c r="X31" s="9"/>
      <c r="Y31" s="9"/>
      <c r="AA31" s="8"/>
      <c r="AB31" s="6"/>
      <c r="AC31" s="9"/>
      <c r="AD31" s="9"/>
      <c r="AK31" s="8"/>
      <c r="AL31" s="6"/>
      <c r="AM31" s="9"/>
      <c r="AN31" s="9"/>
    </row>
    <row r="32" spans="7:50" ht="17.100000000000001" customHeight="1" x14ac:dyDescent="0.15">
      <c r="V32" s="8"/>
      <c r="W32" s="6"/>
      <c r="X32" s="9"/>
      <c r="Y32" s="9"/>
      <c r="AA32" s="8"/>
      <c r="AB32" s="6"/>
      <c r="AC32" s="9"/>
      <c r="AD32" s="9"/>
      <c r="AK32" s="8"/>
      <c r="AL32" s="6"/>
      <c r="AM32" s="9"/>
      <c r="AN32" s="9"/>
    </row>
    <row r="33" spans="22:40" ht="17.100000000000001" customHeight="1" x14ac:dyDescent="0.15">
      <c r="V33" s="8"/>
      <c r="W33" s="6"/>
      <c r="X33" s="9"/>
      <c r="Y33" s="9"/>
      <c r="AA33" s="8"/>
      <c r="AB33" s="6"/>
      <c r="AC33" s="9"/>
      <c r="AD33" s="9"/>
      <c r="AK33" s="8"/>
      <c r="AL33" s="6"/>
      <c r="AM33" s="9"/>
      <c r="AN33" s="9"/>
    </row>
    <row r="34" spans="22:40" ht="17.100000000000001" customHeight="1" x14ac:dyDescent="0.15">
      <c r="V34" s="8"/>
      <c r="W34" s="6"/>
      <c r="X34" s="9"/>
      <c r="Y34" s="9"/>
      <c r="AA34" s="8"/>
      <c r="AB34" s="6"/>
      <c r="AC34" s="9"/>
      <c r="AD34" s="9"/>
      <c r="AK34" s="8"/>
      <c r="AL34" s="6"/>
      <c r="AM34" s="9"/>
      <c r="AN34" s="9"/>
    </row>
    <row r="35" spans="22:40" ht="17.100000000000001" customHeight="1" x14ac:dyDescent="0.15">
      <c r="V35" s="8"/>
      <c r="W35" s="6"/>
      <c r="X35" s="9"/>
      <c r="Y35" s="9"/>
      <c r="AA35" s="8"/>
      <c r="AB35" s="6"/>
      <c r="AC35" s="9"/>
      <c r="AD35" s="9"/>
      <c r="AK35" s="8"/>
      <c r="AL35" s="6"/>
      <c r="AM35" s="9"/>
      <c r="AN35" s="9"/>
    </row>
    <row r="36" spans="22:40" ht="17.100000000000001" customHeight="1" x14ac:dyDescent="0.15">
      <c r="AA36" s="8"/>
      <c r="AB36" s="6"/>
      <c r="AC36" s="9"/>
      <c r="AD36" s="9"/>
    </row>
    <row r="37" spans="22:40" ht="17.100000000000001" customHeight="1" x14ac:dyDescent="0.15">
      <c r="AA37" s="8"/>
      <c r="AB37" s="6"/>
      <c r="AC37" s="9"/>
      <c r="AD37" s="9"/>
    </row>
    <row r="38" spans="22:40" ht="17.100000000000001" customHeight="1" x14ac:dyDescent="0.15">
      <c r="AA38" s="8"/>
      <c r="AB38" s="6"/>
      <c r="AC38" s="9"/>
      <c r="AD38" s="9"/>
    </row>
    <row r="39" spans="22:40" ht="17.100000000000001" customHeight="1" x14ac:dyDescent="0.15">
      <c r="AA39" s="8"/>
      <c r="AB39" s="6"/>
      <c r="AC39" s="9"/>
      <c r="AD39" s="9"/>
    </row>
    <row r="40" spans="22:40" ht="17.100000000000001" customHeight="1" x14ac:dyDescent="0.15">
      <c r="AA40" s="8"/>
      <c r="AB40" s="6"/>
      <c r="AC40" s="9"/>
      <c r="AD40" s="9"/>
    </row>
    <row r="41" spans="22:40" ht="17.100000000000001" customHeight="1" x14ac:dyDescent="0.15">
      <c r="AA41" s="8"/>
      <c r="AB41" s="6"/>
      <c r="AC41" s="9"/>
      <c r="AD41" s="9"/>
    </row>
    <row r="42" spans="22:40" ht="17.100000000000001" customHeight="1" x14ac:dyDescent="0.15">
      <c r="AA42" s="8"/>
      <c r="AB42" s="6"/>
      <c r="AC42" s="9"/>
      <c r="AD42" s="9"/>
    </row>
    <row r="43" spans="22:40" ht="17.100000000000001" customHeight="1" x14ac:dyDescent="0.15">
      <c r="AA43" s="8"/>
      <c r="AB43" s="6"/>
      <c r="AC43" s="9"/>
      <c r="AD43" s="9"/>
    </row>
    <row r="44" spans="22:40" ht="17.100000000000001" customHeight="1" x14ac:dyDescent="0.15">
      <c r="AA44" s="8"/>
      <c r="AB44" s="6"/>
      <c r="AC44" s="9"/>
      <c r="AD44" s="9"/>
    </row>
    <row r="45" spans="22:40" ht="17.100000000000001" customHeight="1" x14ac:dyDescent="0.15">
      <c r="AA45" s="8"/>
      <c r="AB45" s="6"/>
      <c r="AC45" s="9"/>
      <c r="AD45" s="9"/>
    </row>
    <row r="46" spans="22:40" ht="17.100000000000001" customHeight="1" x14ac:dyDescent="0.15">
      <c r="AA46" s="8"/>
      <c r="AB46" s="6"/>
      <c r="AC46" s="9"/>
      <c r="AD46" s="9"/>
    </row>
    <row r="47" spans="22:40" ht="17.100000000000001" customHeight="1" x14ac:dyDescent="0.15">
      <c r="AA47" s="8"/>
      <c r="AB47" s="6"/>
      <c r="AC47" s="9"/>
      <c r="AD47" s="9"/>
    </row>
    <row r="48" spans="22:40" ht="17.100000000000001" customHeight="1" x14ac:dyDescent="0.15">
      <c r="AA48" s="8"/>
      <c r="AB48" s="6"/>
      <c r="AC48" s="9"/>
      <c r="AD48" s="9"/>
    </row>
    <row r="49" spans="27:30" ht="17.100000000000001" customHeight="1" x14ac:dyDescent="0.15">
      <c r="AA49" s="8"/>
      <c r="AB49" s="6"/>
      <c r="AC49" s="9"/>
      <c r="AD49" s="9"/>
    </row>
    <row r="50" spans="27:30" ht="17.100000000000001" customHeight="1" x14ac:dyDescent="0.15">
      <c r="AA50" s="8"/>
      <c r="AB50" s="6"/>
      <c r="AC50" s="9"/>
      <c r="AD50" s="9"/>
    </row>
    <row r="51" spans="27:30" ht="17.100000000000001" customHeight="1" x14ac:dyDescent="0.15">
      <c r="AA51" s="8"/>
      <c r="AB51" s="6"/>
      <c r="AC51" s="9"/>
      <c r="AD51" s="9"/>
    </row>
    <row r="52" spans="27:30" ht="17.100000000000001" customHeight="1" x14ac:dyDescent="0.15">
      <c r="AA52" s="8"/>
      <c r="AB52" s="6"/>
      <c r="AC52" s="9"/>
      <c r="AD52" s="9"/>
    </row>
  </sheetData>
  <phoneticPr fontId="2" type="noConversion"/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12</vt:i4>
      </vt:variant>
    </vt:vector>
  </HeadingPairs>
  <TitlesOfParts>
    <vt:vector size="21" baseType="lpstr">
      <vt:lpstr>사용방법</vt:lpstr>
      <vt:lpstr>목록관리</vt:lpstr>
      <vt:lpstr>입출금내역</vt:lpstr>
      <vt:lpstr>통장 입출금내역서</vt:lpstr>
      <vt:lpstr>연결_내역서</vt:lpstr>
      <vt:lpstr>통장별월현황</vt:lpstr>
      <vt:lpstr>연결_현황</vt:lpstr>
      <vt:lpstr>계정과목별월현황</vt:lpstr>
      <vt:lpstr>연결_계정과목별월현황</vt:lpstr>
      <vt:lpstr>연결_계정과목별월현황!Criteria</vt:lpstr>
      <vt:lpstr>연결_내역서!Criteria</vt:lpstr>
      <vt:lpstr>연결_현황!Criteria</vt:lpstr>
      <vt:lpstr>입출금내역!Criteria</vt:lpstr>
      <vt:lpstr>연결_계정과목별월현황!Extract</vt:lpstr>
      <vt:lpstr>연결_내역서!Extract</vt:lpstr>
      <vt:lpstr>연결_현황!Extract</vt:lpstr>
      <vt:lpstr>계정과목별월현황!Print_Area</vt:lpstr>
      <vt:lpstr>'통장 입출금내역서'!Print_Area</vt:lpstr>
      <vt:lpstr>통장별월현황!Print_Area</vt:lpstr>
      <vt:lpstr>계정과목별월현황!Print_Titles</vt:lpstr>
      <vt:lpstr>'통장 입출금내역서'!Print_Titles</vt:lpstr>
    </vt:vector>
  </TitlesOfParts>
  <Company>(주)인비닷컴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통장 입출금 통합관리(입출금내역서, 월별현황)</dc:title>
  <dc:creator>문서 서식 포탈 비즈폼 www.bizforms.co.kr</dc:creator>
  <dc:description>무단 복제 배포시 법적 제재를 받을 수 있습니다.</dc:description>
  <cp:lastModifiedBy>박재승</cp:lastModifiedBy>
  <cp:lastPrinted>2015-06-17T08:24:10Z</cp:lastPrinted>
  <dcterms:created xsi:type="dcterms:W3CDTF">2012-09-25T05:42:18Z</dcterms:created>
  <dcterms:modified xsi:type="dcterms:W3CDTF">2016-06-22T04:46:14Z</dcterms:modified>
  <cp:category>본 문서와 내용에 대한 저작권은 비즈폼에 있습니다.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게시자">
    <vt:lpwstr>비즈폼</vt:lpwstr>
  </property>
</Properties>
</file>